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040"/>
  </bookViews>
  <sheets>
    <sheet name="JCOs-OR" sheetId="2" r:id="rId1"/>
  </sheets>
  <definedNames>
    <definedName name="_xlnm._FilterDatabase" localSheetId="0" hidden="1">'JCOs-OR'!$A$2:$E$200</definedName>
    <definedName name="_xlnm.Print_Area" localSheetId="0">'JCOs-OR'!$A$1:$G$379</definedName>
    <definedName name="_xlnm.Print_Titles" localSheetId="0">'JCOs-OR'!$2:$2</definedName>
  </definedNames>
  <calcPr calcId="124519"/>
</workbook>
</file>

<file path=xl/calcChain.xml><?xml version="1.0" encoding="utf-8"?>
<calcChain xmlns="http://schemas.openxmlformats.org/spreadsheetml/2006/main">
  <c r="G170" i="2"/>
  <c r="E170"/>
  <c r="E11"/>
  <c r="F375" l="1"/>
  <c r="F373"/>
  <c r="G369"/>
  <c r="E369"/>
  <c r="G367"/>
  <c r="E367"/>
  <c r="G365"/>
  <c r="E365"/>
  <c r="G363"/>
  <c r="E363"/>
  <c r="G361"/>
  <c r="E361"/>
  <c r="G359"/>
  <c r="E359"/>
  <c r="G356"/>
  <c r="E356"/>
  <c r="G354"/>
  <c r="E354"/>
  <c r="G352"/>
  <c r="E352"/>
  <c r="G350"/>
  <c r="E350"/>
  <c r="G348"/>
  <c r="E348"/>
  <c r="G346"/>
  <c r="E346"/>
  <c r="G344"/>
  <c r="E344"/>
  <c r="G342"/>
  <c r="E342"/>
  <c r="G340"/>
  <c r="E340"/>
  <c r="G338"/>
  <c r="E338"/>
  <c r="G336"/>
  <c r="E336"/>
  <c r="G334"/>
  <c r="E334"/>
  <c r="G332"/>
  <c r="E332"/>
  <c r="G330"/>
  <c r="E330"/>
  <c r="G328"/>
  <c r="E328"/>
  <c r="G326"/>
  <c r="E326"/>
  <c r="G324"/>
  <c r="E324"/>
  <c r="G322"/>
  <c r="E322"/>
  <c r="G318"/>
  <c r="E318"/>
  <c r="G316"/>
  <c r="E316"/>
  <c r="G314"/>
  <c r="E314"/>
  <c r="G308"/>
  <c r="E308"/>
  <c r="G306"/>
  <c r="E306"/>
  <c r="G304"/>
  <c r="E304"/>
  <c r="G302"/>
  <c r="E302"/>
  <c r="G300"/>
  <c r="E300"/>
  <c r="G298"/>
  <c r="E298"/>
  <c r="G296"/>
  <c r="E296"/>
  <c r="G294"/>
  <c r="E294"/>
  <c r="G290"/>
  <c r="E290"/>
  <c r="G286"/>
  <c r="E286"/>
  <c r="G282"/>
  <c r="E282"/>
  <c r="G280"/>
  <c r="E280"/>
  <c r="G276"/>
  <c r="E276"/>
  <c r="G274"/>
  <c r="E274"/>
  <c r="G271"/>
  <c r="E271"/>
  <c r="G268"/>
  <c r="E268"/>
  <c r="G256"/>
  <c r="E256"/>
  <c r="G251"/>
  <c r="E251"/>
  <c r="G248"/>
  <c r="E248"/>
  <c r="G239"/>
  <c r="E239"/>
  <c r="G234"/>
  <c r="E234"/>
  <c r="G231"/>
  <c r="E231"/>
  <c r="G225"/>
  <c r="E225"/>
  <c r="G223"/>
  <c r="E223"/>
  <c r="G219"/>
  <c r="E219"/>
  <c r="G216"/>
  <c r="E216"/>
  <c r="G214"/>
  <c r="E214"/>
  <c r="G211"/>
  <c r="E211"/>
  <c r="G208"/>
  <c r="E208"/>
  <c r="G203"/>
  <c r="E203"/>
  <c r="F199"/>
  <c r="G197"/>
  <c r="E197"/>
  <c r="G195"/>
  <c r="E195"/>
  <c r="G193"/>
  <c r="E193"/>
  <c r="G191"/>
  <c r="E191"/>
  <c r="G189"/>
  <c r="E189"/>
  <c r="G187"/>
  <c r="E187"/>
  <c r="G185"/>
  <c r="E185"/>
  <c r="G183"/>
  <c r="E183"/>
  <c r="G176"/>
  <c r="E176"/>
  <c r="G174"/>
  <c r="E174"/>
  <c r="G164"/>
  <c r="E164"/>
  <c r="G158"/>
  <c r="E158"/>
  <c r="G145"/>
  <c r="E145"/>
  <c r="G138"/>
  <c r="E138"/>
  <c r="G132"/>
  <c r="E132"/>
  <c r="G128"/>
  <c r="E128"/>
  <c r="G124"/>
  <c r="E124"/>
  <c r="E120"/>
  <c r="G119"/>
  <c r="G118"/>
  <c r="G117"/>
  <c r="E116"/>
  <c r="G115"/>
  <c r="G114"/>
  <c r="G113"/>
  <c r="E112"/>
  <c r="G111"/>
  <c r="G110"/>
  <c r="E109"/>
  <c r="G108"/>
  <c r="G107"/>
  <c r="G106"/>
  <c r="E105"/>
  <c r="G104"/>
  <c r="G103"/>
  <c r="G102"/>
  <c r="E101"/>
  <c r="G100"/>
  <c r="G99"/>
  <c r="G98"/>
  <c r="G97"/>
  <c r="E97"/>
  <c r="G95"/>
  <c r="E95"/>
  <c r="E93"/>
  <c r="G92"/>
  <c r="G91"/>
  <c r="G90"/>
  <c r="G89"/>
  <c r="E88"/>
  <c r="G87"/>
  <c r="G86"/>
  <c r="G85"/>
  <c r="E84"/>
  <c r="G83"/>
  <c r="G82"/>
  <c r="G81"/>
  <c r="E80"/>
  <c r="G79"/>
  <c r="G78"/>
  <c r="E77"/>
  <c r="G76"/>
  <c r="G75"/>
  <c r="G74"/>
  <c r="E74"/>
  <c r="E70"/>
  <c r="G69"/>
  <c r="G68"/>
  <c r="G67"/>
  <c r="G66"/>
  <c r="G65"/>
  <c r="E64"/>
  <c r="G63"/>
  <c r="G62"/>
  <c r="G61"/>
  <c r="G60"/>
  <c r="G59"/>
  <c r="E58"/>
  <c r="G57"/>
  <c r="G56"/>
  <c r="G55"/>
  <c r="G54"/>
  <c r="E54"/>
  <c r="E48"/>
  <c r="G47"/>
  <c r="G46"/>
  <c r="E45"/>
  <c r="G44"/>
  <c r="G43"/>
  <c r="G42"/>
  <c r="G41"/>
  <c r="G40"/>
  <c r="E39"/>
  <c r="G35"/>
  <c r="G34"/>
  <c r="G33"/>
  <c r="G32"/>
  <c r="E32"/>
  <c r="E29"/>
  <c r="G28"/>
  <c r="G27"/>
  <c r="G26"/>
  <c r="E25"/>
  <c r="G24"/>
  <c r="G23"/>
  <c r="G22"/>
  <c r="G20"/>
  <c r="E18"/>
  <c r="G17"/>
  <c r="G16"/>
  <c r="G15"/>
  <c r="G14"/>
  <c r="G13"/>
  <c r="G12"/>
  <c r="G9"/>
  <c r="G8"/>
  <c r="G7"/>
  <c r="G6"/>
  <c r="G5"/>
  <c r="G4"/>
  <c r="E199" l="1"/>
  <c r="E373"/>
  <c r="E375"/>
  <c r="G11"/>
  <c r="G29"/>
  <c r="G48"/>
  <c r="G80"/>
  <c r="G25"/>
  <c r="G39"/>
  <c r="G45"/>
  <c r="G64"/>
  <c r="G101"/>
  <c r="G105"/>
  <c r="G109"/>
  <c r="G116"/>
  <c r="G120"/>
  <c r="G373"/>
  <c r="G58"/>
  <c r="G70"/>
  <c r="G84"/>
  <c r="G88"/>
  <c r="G93"/>
  <c r="G112"/>
  <c r="G18"/>
  <c r="G77"/>
  <c r="G199" l="1"/>
  <c r="G375"/>
</calcChain>
</file>

<file path=xl/sharedStrings.xml><?xml version="1.0" encoding="utf-8"?>
<sst xmlns="http://schemas.openxmlformats.org/spreadsheetml/2006/main" count="800" uniqueCount="246">
  <si>
    <t xml:space="preserve">Instt </t>
  </si>
  <si>
    <t>Loc</t>
  </si>
  <si>
    <t>Courses</t>
  </si>
  <si>
    <t xml:space="preserve">Andhra University,  </t>
  </si>
  <si>
    <t>Visakhapatnam</t>
  </si>
  <si>
    <t>Diploma in Marine Engineering &amp; Naval Architecture</t>
  </si>
  <si>
    <t>Cyber Security</t>
  </si>
  <si>
    <t>Diploma in Disaster &amp; Safety Mgt</t>
  </si>
  <si>
    <t>Diploma in Yoga</t>
  </si>
  <si>
    <t>Certificate Course in Fire &amp; Industrial Safety Engineering</t>
  </si>
  <si>
    <t>Certificate Course in Small Business/ Rural Entrepreneurship</t>
  </si>
  <si>
    <t>Nagpur</t>
  </si>
  <si>
    <t>Team Leader/ Departmental Manager</t>
  </si>
  <si>
    <t>Certificate Course in Digital Marketing</t>
  </si>
  <si>
    <t>Certificate Course in Retail Team Leader</t>
  </si>
  <si>
    <t>Book Keeping &amp; ACCT using Tally</t>
  </si>
  <si>
    <t>Certificate Course in Computer Applications and Accounting Management</t>
  </si>
  <si>
    <t>Patna</t>
  </si>
  <si>
    <t xml:space="preserve">Diploma in Industrial Cooperative Management </t>
  </si>
  <si>
    <t xml:space="preserve">Diploma in Marketing &amp; Sales Management </t>
  </si>
  <si>
    <t>Certificate Course in Retail Management</t>
  </si>
  <si>
    <t>Warehouse Supervisor</t>
  </si>
  <si>
    <t>Kolkata</t>
  </si>
  <si>
    <t>Diploma in Export and Import Mgt</t>
  </si>
  <si>
    <t>Diploma in Travel &amp; Tourism</t>
  </si>
  <si>
    <t>Diploma in Entrepreneurship Development and Small Business Management</t>
  </si>
  <si>
    <t>Food Craft Institute</t>
  </si>
  <si>
    <t>Certificate Course in Asst. Catering Manager</t>
  </si>
  <si>
    <t>Certificate Course in Front Office Executive</t>
  </si>
  <si>
    <t>Ambala</t>
  </si>
  <si>
    <t>Electrical/Electronic Technician</t>
  </si>
  <si>
    <t>Repair Maint of Radio,TV,DVD, Home appliances</t>
  </si>
  <si>
    <t>Lucknow</t>
  </si>
  <si>
    <t>Certificate Course in Sales Management</t>
  </si>
  <si>
    <t>Diploma in Marketing and Sales Management</t>
  </si>
  <si>
    <t>Certificate Course in Financial Accounting System</t>
  </si>
  <si>
    <t>Certificate in Financial Accounting System</t>
  </si>
  <si>
    <t>Bhopal</t>
  </si>
  <si>
    <t>Certificate course in Sales Management</t>
  </si>
  <si>
    <t>Dehradun</t>
  </si>
  <si>
    <t>Cert Course in Retail Management</t>
  </si>
  <si>
    <t>Hyderabad</t>
  </si>
  <si>
    <t>Certificate Course on General Awareness</t>
  </si>
  <si>
    <t>Jaipur</t>
  </si>
  <si>
    <t>Certificate Course in Entrepreneurship</t>
  </si>
  <si>
    <t>Madurai</t>
  </si>
  <si>
    <t>Storekeeper</t>
  </si>
  <si>
    <t xml:space="preserve"> Lucknow</t>
  </si>
  <si>
    <t>Bhubaneswar</t>
  </si>
  <si>
    <t>Meerut</t>
  </si>
  <si>
    <t xml:space="preserve">MSME-TDC (PPDC) </t>
  </si>
  <si>
    <t>Dairy Farm Supervisor</t>
  </si>
  <si>
    <t>Fitness Trainer</t>
  </si>
  <si>
    <t xml:space="preserve">Yoga Instructor Course </t>
  </si>
  <si>
    <t>Chennai</t>
  </si>
  <si>
    <t>National Fire College</t>
  </si>
  <si>
    <t>Sub Fire Officer</t>
  </si>
  <si>
    <t>Jai Jawan Kisan Programme</t>
  </si>
  <si>
    <t>Aurangabad</t>
  </si>
  <si>
    <t>National Institute of Electronics &amp; Information Technology (NIELIT)</t>
  </si>
  <si>
    <t xml:space="preserve">CHM 'O' Level </t>
  </si>
  <si>
    <t>Certified Multimedia Developer</t>
  </si>
  <si>
    <t xml:space="preserve">NIELIT 'O' Level </t>
  </si>
  <si>
    <t xml:space="preserve"> Chandigarh</t>
  </si>
  <si>
    <t>Innovations and Agrigusiness Management</t>
  </si>
  <si>
    <t xml:space="preserve"> Jammu</t>
  </si>
  <si>
    <t>New Delhi</t>
  </si>
  <si>
    <t>Bagalore</t>
  </si>
  <si>
    <t>Certificate Course in Web developer</t>
  </si>
  <si>
    <t>Chandigarh</t>
  </si>
  <si>
    <t>Security Supervisor</t>
  </si>
  <si>
    <t>Facilities Housekeeping Supervisor</t>
  </si>
  <si>
    <t xml:space="preserve">Front Office Executive </t>
  </si>
  <si>
    <t>Retail Team Leader</t>
  </si>
  <si>
    <t>Web Developer</t>
  </si>
  <si>
    <t>Certificate Course in Retail Entrepreneurs</t>
  </si>
  <si>
    <t>Desktop Publishing (DTP)</t>
  </si>
  <si>
    <t>Entrepreneurship Development Programme (EDP)</t>
  </si>
  <si>
    <t>Noida</t>
  </si>
  <si>
    <t>Gandhinagar</t>
  </si>
  <si>
    <t>Diploma in Marketing &amp; Sales Management</t>
  </si>
  <si>
    <t xml:space="preserve"> Pune</t>
  </si>
  <si>
    <t>VAMNICOM &amp; CICTAB</t>
  </si>
  <si>
    <t>Total</t>
  </si>
  <si>
    <t>Diploma in Marine Electrical &amp; Navigation System</t>
  </si>
  <si>
    <t xml:space="preserve">IED </t>
  </si>
  <si>
    <t>Certificate Course in Fire Safety</t>
  </si>
  <si>
    <t>Stock Marketing</t>
  </si>
  <si>
    <t>Solar Panel Installation Technicial</t>
  </si>
  <si>
    <t>Home Automation Electrical Technician</t>
  </si>
  <si>
    <t>Solar Power Plant Erection, Repari, &amp; Maintenance (New &amp; Renewable Energy)</t>
  </si>
  <si>
    <t>Smart City Commant &amp; Control (SCCC) (Smart Cities Mission)</t>
  </si>
  <si>
    <t>Fire Fighting /Fireman Training Course</t>
  </si>
  <si>
    <t>Care Staff for Persons with Disabilities and Senior Citigens</t>
  </si>
  <si>
    <t>Leh</t>
  </si>
  <si>
    <t>Programme on  Tourism &amp; Hospitality</t>
  </si>
  <si>
    <t>Shimla</t>
  </si>
  <si>
    <t>Guwahati</t>
  </si>
  <si>
    <t>Tourism and Hospitality Sector</t>
  </si>
  <si>
    <t>Solar Panel Installer</t>
  </si>
  <si>
    <t>Course on Network and  Cyber Security</t>
  </si>
  <si>
    <t>Ser</t>
  </si>
  <si>
    <t xml:space="preserve">Natesan Institute of 
Cooperative 
Management  </t>
  </si>
  <si>
    <t xml:space="preserve">National Institute of 
Agricultural Extension Mgt (MANAGE) </t>
  </si>
  <si>
    <t>National Institute 
of Electronics &amp; Information Technology (NIELIT)</t>
  </si>
  <si>
    <t xml:space="preserve">Dhananjayrao 
Gadgil Institute of Co- Operative Management, </t>
  </si>
  <si>
    <t>DNS Regional 
Institute of Co-Operative Management</t>
  </si>
  <si>
    <t>Enterprise Development 
Institute</t>
  </si>
  <si>
    <t>Haryana State 
Electronics Development Corporation Ltd (HARTRON)</t>
  </si>
  <si>
    <t>Indira Gandhi 
Institute of Cooperative Management</t>
  </si>
  <si>
    <t>Indus Institute of 
Information 
Management (IIIM)</t>
  </si>
  <si>
    <t xml:space="preserve">Institute of 
Co-Operative 
Management </t>
  </si>
  <si>
    <t>Institute of 
Entrepreneurship 
Development</t>
  </si>
  <si>
    <t>Madhusudan 
Institute of Cooperative Management</t>
  </si>
  <si>
    <t>National Institute of 
Electronics &amp; Information Technology
 (NIELIT)</t>
  </si>
  <si>
    <t>Netaji Subhas 
Regional Institute of Cooperative Management</t>
  </si>
  <si>
    <t>Regional Institute 
of Cooperative 
Management</t>
  </si>
  <si>
    <t>The National 
Institute of Entrepreneurship and small 
Business Development (NIESBUD)</t>
  </si>
  <si>
    <t>Udaybhansinhji 
Regional Institute of Co-Operative Management</t>
  </si>
  <si>
    <t>Instt of 
Entrepreneurship  Devp</t>
  </si>
  <si>
    <t>Enterprise 
Development 
Institute</t>
  </si>
  <si>
    <t>Indian Institute of 
Cerebral Palsy (IICP)</t>
  </si>
  <si>
    <t>The National Institute of Entrepreneurship 
and small Business Development (NIESBUD)</t>
  </si>
  <si>
    <t>Indian Institute of 
Entrepreneurship</t>
  </si>
  <si>
    <t>Entrepreneurship Development Programme in 
Electronics Instrumentation</t>
  </si>
  <si>
    <t>Certificate Course in Small Business/ 
Rural Entrepreneurship</t>
  </si>
  <si>
    <r>
      <t xml:space="preserve">Vac per Course Recom for 2023-24
</t>
    </r>
    <r>
      <rPr>
        <b/>
        <sz val="12"/>
        <color theme="1"/>
        <rFont val="Arial"/>
        <family val="2"/>
      </rPr>
      <t/>
    </r>
  </si>
  <si>
    <t>Indian Institute of Cerebral Palsy (IICP)</t>
  </si>
  <si>
    <t>West Bengal Electronics Industry Development Corporation Ltd (WEBEL)</t>
  </si>
  <si>
    <t>Cyber Security Ethical Hacking Course</t>
  </si>
  <si>
    <t>Office Automation &amp; Data Entryin Hybrid Mode</t>
  </si>
  <si>
    <t>Accounting Technician in Hybrid Mode</t>
  </si>
  <si>
    <t>Digital Marketing in Hybrid Mode</t>
  </si>
  <si>
    <t>Indian Institute of Packaging</t>
  </si>
  <si>
    <t xml:space="preserve">Courses on Intensive Training </t>
  </si>
  <si>
    <t>Course on Packaging Technology</t>
  </si>
  <si>
    <t>Courses on Export- Oriented Training in Floriculture and Allied Products</t>
  </si>
  <si>
    <t>Courses for Competitive Exams (General Awareness Course)</t>
  </si>
  <si>
    <t>IIT</t>
  </si>
  <si>
    <t>Kharagpur</t>
  </si>
  <si>
    <t xml:space="preserve">Fire Fighting and Industrial Safety Supervisors Course </t>
  </si>
  <si>
    <t xml:space="preserve">Certificate Course on 3D Printing </t>
  </si>
  <si>
    <t xml:space="preserve">Certificate Course on Drone Technology </t>
  </si>
  <si>
    <t>Ropar</t>
  </si>
  <si>
    <t>Cyber Security (Certificate)</t>
  </si>
  <si>
    <t>Industrial Engineering (Certificate)</t>
  </si>
  <si>
    <t>Metallergy &amp; Material Sciences (Certificate)</t>
  </si>
  <si>
    <t>O' Level</t>
  </si>
  <si>
    <t>Institute of Enterpreneurship Development</t>
  </si>
  <si>
    <t>Certificate Course/Lab Tech</t>
  </si>
  <si>
    <t>Account Assistant using Tally</t>
  </si>
  <si>
    <t>Certificate Course in Small Business Rural Entrepreneurship</t>
  </si>
  <si>
    <t>Institure of Enterpreneurship Development</t>
  </si>
  <si>
    <t>Forensic Science</t>
  </si>
  <si>
    <t>Cert Course in Comptr Hardware and Networking</t>
  </si>
  <si>
    <t>Jammu</t>
  </si>
  <si>
    <t>Programming in Python / Data Science with Python / Machine Learning with Python</t>
  </si>
  <si>
    <t>Blockchain Technology / Internet of Things / Programming in Android / Augmented Reality (AR) and Virtual Reality (VR)</t>
  </si>
  <si>
    <t>PHP and MySQL / SQL, PL/SQL and Database Administration / Core Java / Advance Java / NET Technologies</t>
  </si>
  <si>
    <t>Advanced Networking (Routing &amp; Switching) / Linux Administration and Security / MongoDB / Cyber Security / Web Designing)</t>
  </si>
  <si>
    <t>Basic Computer Literacy Course</t>
  </si>
  <si>
    <t>Computer Networking</t>
  </si>
  <si>
    <t>PHP and MySQL</t>
  </si>
  <si>
    <t>Web Designing</t>
  </si>
  <si>
    <t>Certification Course in Data Entry and Office Automation</t>
  </si>
  <si>
    <t>Foundation Course in Information Security</t>
  </si>
  <si>
    <t>Assembly &amp; Maintenance of Personal Computer</t>
  </si>
  <si>
    <t>Installation &amp; Maintenance of Photocopier and Printers</t>
  </si>
  <si>
    <t>BSB Ambedkar University</t>
  </si>
  <si>
    <t xml:space="preserve">Diploma Course in Fundamentals in Food Microbiology and Quality Assessment  </t>
  </si>
  <si>
    <t xml:space="preserve">Cert Course in PC Hardware and Networking </t>
  </si>
  <si>
    <t>Indira  Gandhi Institute of Cooperative Mgmt</t>
  </si>
  <si>
    <t>Cert Course in Adv Excel and Business Analysis</t>
  </si>
  <si>
    <t>Cert Course in Office Automation</t>
  </si>
  <si>
    <t>Cert Course in Advance Cmpdr Appln</t>
  </si>
  <si>
    <t>PPDC, MSME</t>
  </si>
  <si>
    <t>Digital Marketing Assistance</t>
  </si>
  <si>
    <t>Domestic Data Entry Operator</t>
  </si>
  <si>
    <t>DTP and Print Publishing Assistant</t>
  </si>
  <si>
    <t>Training Coordinator</t>
  </si>
  <si>
    <t>Mutual Fund Agent</t>
  </si>
  <si>
    <t>Consignment Booking Assistant</t>
  </si>
  <si>
    <t>Ticket Reservation Assistant</t>
  </si>
  <si>
    <t>Documentation Assistant</t>
  </si>
  <si>
    <t>Vermicompost Producer</t>
  </si>
  <si>
    <t>Hydroponics Technician</t>
  </si>
  <si>
    <t>Institure of Cooperative Management</t>
  </si>
  <si>
    <t>Varanasi</t>
  </si>
  <si>
    <t>Advance Diploma in Computer Application Accounting and Publishing</t>
  </si>
  <si>
    <t>Course On Network and Cyber Security</t>
  </si>
  <si>
    <t>Gorakhpur</t>
  </si>
  <si>
    <t>Raipur</t>
  </si>
  <si>
    <t xml:space="preserve">Digital Marketing Assistance     </t>
  </si>
  <si>
    <t>Demestic Data Entry Operator</t>
  </si>
  <si>
    <t>Medical Lab Technician</t>
  </si>
  <si>
    <t>The National Institute of Entrepreneurship and Small Business Development (NIESBUD)</t>
  </si>
  <si>
    <t>ESDP on Computer Accounting &amp; Tally</t>
  </si>
  <si>
    <t>Solar LED Lighting Product</t>
  </si>
  <si>
    <t>Adv Diploma in Comptr Application Acct and Pub</t>
  </si>
  <si>
    <t>Certified Web Developer</t>
  </si>
  <si>
    <t>Regional Instt of Cooperative Mgt</t>
  </si>
  <si>
    <t>Cert Course in Business Administration (Retail &amp; Banking)</t>
  </si>
  <si>
    <t>Cert Course in Business Administration (Financial Planning)</t>
  </si>
  <si>
    <t>Cert Course in Business Administration (Capital Markets)</t>
  </si>
  <si>
    <t>Instt of Cooperative Mgt</t>
  </si>
  <si>
    <t>Cert Course in Comptr Fundamental &amp; Application</t>
  </si>
  <si>
    <t xml:space="preserve"> Entrepreneurship Development Institute of India (EDII)</t>
  </si>
  <si>
    <t>Ahmedabad</t>
  </si>
  <si>
    <t>Entrepreneurial Training of Defence Personals</t>
  </si>
  <si>
    <t>Kanpur</t>
  </si>
  <si>
    <t>Ludhiana</t>
  </si>
  <si>
    <t>Allahabad</t>
  </si>
  <si>
    <t>Panipat</t>
  </si>
  <si>
    <t>Vadodara</t>
  </si>
  <si>
    <t>Indore</t>
  </si>
  <si>
    <t>Mumbai</t>
  </si>
  <si>
    <t>Bengaluru</t>
  </si>
  <si>
    <t>Jamshedpur</t>
  </si>
  <si>
    <t>Goa</t>
  </si>
  <si>
    <t>Bhubneshwar</t>
  </si>
  <si>
    <t>Howrah</t>
  </si>
  <si>
    <t>Govindpuram (Kerala)</t>
  </si>
  <si>
    <t>Institute of Cost Accountants of India (ICAI)</t>
  </si>
  <si>
    <t>Certificate in Accounting Technicians</t>
  </si>
  <si>
    <t>Instrumentation Automation Svl &amp; Comn (IASC)</t>
  </si>
  <si>
    <t>Industrial Automation Specialist (IAS/Q8005)</t>
  </si>
  <si>
    <t>Delhi</t>
  </si>
  <si>
    <t xml:space="preserve">Industrial Automation Specialist (IAS/Q8005)      </t>
  </si>
  <si>
    <t>Building Automation Specialist (IAS/Q8006)</t>
  </si>
  <si>
    <t>Ranchi</t>
  </si>
  <si>
    <t xml:space="preserve">Warehouse Supervisor </t>
  </si>
  <si>
    <t>Cert Course in HR Mgmt Skills</t>
  </si>
  <si>
    <t>Finished Goods Keeper</t>
  </si>
  <si>
    <t xml:space="preserve">Total </t>
  </si>
  <si>
    <t>Courses for competitive Exams (General Awareness Course)</t>
  </si>
  <si>
    <t>ADDITIONAL COURSES PROPOSALS RECEIVED BY DGR FOR TRAINING YEAR 2023-24</t>
  </si>
  <si>
    <r>
      <t xml:space="preserve">Total Vacs Recom for 2023-24
</t>
    </r>
    <r>
      <rPr>
        <b/>
        <sz val="12"/>
        <color theme="1"/>
        <rFont val="Arial"/>
        <family val="2"/>
      </rPr>
      <t/>
    </r>
  </si>
  <si>
    <t>-</t>
  </si>
  <si>
    <t xml:space="preserve">IBPS Clks Competitive Exams </t>
  </si>
  <si>
    <t xml:space="preserve">RRB Banking Assistant Examination </t>
  </si>
  <si>
    <t>Grand Total</t>
  </si>
  <si>
    <t>PG Diploma in Artificial Intelligence/ robotics</t>
  </si>
  <si>
    <t xml:space="preserve">No. Of Courses Recom for FY 2023-24 
</t>
  </si>
  <si>
    <r>
      <t xml:space="preserve">Storekeeper </t>
    </r>
    <r>
      <rPr>
        <b/>
        <sz val="14"/>
        <color rgb="FFFF0000"/>
        <rFont val="Arial"/>
        <family val="2"/>
      </rPr>
      <t>#</t>
    </r>
  </si>
  <si>
    <t>DGR JCOs/OR COURSES : 2023-24</t>
  </si>
  <si>
    <t>Enterprise Development Institute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</si>
</sst>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4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theme="3" tint="0.39997558519241921"/>
      <name val="Arial"/>
      <family val="2"/>
    </font>
    <font>
      <b/>
      <sz val="14"/>
      <color theme="3" tint="0.3999755851924192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4"/>
      <color rgb="FF00B050"/>
      <name val="Arial"/>
      <family val="2"/>
    </font>
    <font>
      <b/>
      <sz val="14"/>
      <color rgb="FF00B050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b/>
      <u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9" fillId="0" borderId="0" xfId="0" applyFont="1"/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4" fillId="0" borderId="1" xfId="0" quotePrefix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/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quotePrefix="1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wrapText="1"/>
    </xf>
    <xf numFmtId="0" fontId="7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/>
    <xf numFmtId="0" fontId="8" fillId="0" borderId="3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8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quotePrefix="1" applyFont="1" applyBorder="1" applyAlignment="1">
      <alignment horizontal="center" vertical="top" wrapText="1"/>
    </xf>
  </cellXfs>
  <cellStyles count="1">
    <cellStyle name="Normal" xfId="0" builtinId="0"/>
  </cellStyles>
  <dxfs count="3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9"/>
  <sheetViews>
    <sheetView tabSelected="1" view="pageBreakPreview" zoomScale="70" zoomScaleSheetLayoutView="70" workbookViewId="0">
      <pane xSplit="3" ySplit="3" topLeftCell="D94" activePane="bottomRight" state="frozen"/>
      <selection pane="topRight" activeCell="D1" sqref="D1"/>
      <selection pane="bottomLeft" activeCell="A4" sqref="A4"/>
      <selection pane="bottomRight" sqref="A1:G1"/>
    </sheetView>
  </sheetViews>
  <sheetFormatPr defaultRowHeight="18"/>
  <cols>
    <col min="1" max="1" width="11.140625" style="66" customWidth="1"/>
    <col min="2" max="2" width="24.85546875" style="74" customWidth="1"/>
    <col min="3" max="3" width="23" style="72" customWidth="1"/>
    <col min="4" max="4" width="46.5703125" style="66" customWidth="1"/>
    <col min="5" max="5" width="16.7109375" style="2" customWidth="1"/>
    <col min="6" max="6" width="15.140625" style="2" customWidth="1"/>
    <col min="7" max="7" width="15.28515625" style="2" customWidth="1"/>
    <col min="8" max="8" width="19.7109375" style="2" customWidth="1"/>
    <col min="9" max="16384" width="9.140625" style="2"/>
  </cols>
  <sheetData>
    <row r="1" spans="1:8" ht="33" customHeight="1">
      <c r="A1" s="128" t="s">
        <v>244</v>
      </c>
      <c r="B1" s="129"/>
      <c r="C1" s="129"/>
      <c r="D1" s="129"/>
      <c r="E1" s="129"/>
      <c r="F1" s="129"/>
      <c r="G1" s="129"/>
      <c r="H1" s="1"/>
    </row>
    <row r="2" spans="1:8" s="5" customFormat="1" ht="117" customHeight="1">
      <c r="A2" s="130" t="s">
        <v>101</v>
      </c>
      <c r="B2" s="131" t="s">
        <v>0</v>
      </c>
      <c r="C2" s="130" t="s">
        <v>1</v>
      </c>
      <c r="D2" s="132" t="s">
        <v>2</v>
      </c>
      <c r="E2" s="3" t="s">
        <v>242</v>
      </c>
      <c r="F2" s="3" t="s">
        <v>126</v>
      </c>
      <c r="G2" s="3" t="s">
        <v>236</v>
      </c>
      <c r="H2" s="4"/>
    </row>
    <row r="3" spans="1:8" s="5" customFormat="1">
      <c r="A3" s="130"/>
      <c r="B3" s="131"/>
      <c r="C3" s="130"/>
      <c r="D3" s="132"/>
      <c r="E3" s="133"/>
      <c r="F3" s="133"/>
      <c r="G3" s="133"/>
      <c r="H3" s="4"/>
    </row>
    <row r="4" spans="1:8" ht="36">
      <c r="A4" s="92">
        <v>1</v>
      </c>
      <c r="B4" s="95" t="s">
        <v>3</v>
      </c>
      <c r="C4" s="98" t="s">
        <v>4</v>
      </c>
      <c r="D4" s="6" t="s">
        <v>5</v>
      </c>
      <c r="E4" s="7">
        <v>2</v>
      </c>
      <c r="F4" s="7">
        <v>30</v>
      </c>
      <c r="G4" s="7">
        <f t="shared" ref="G4:G9" si="0">F4*E4</f>
        <v>60</v>
      </c>
    </row>
    <row r="5" spans="1:8" ht="15.75" customHeight="1">
      <c r="A5" s="93"/>
      <c r="B5" s="96"/>
      <c r="C5" s="99"/>
      <c r="D5" s="6" t="s">
        <v>84</v>
      </c>
      <c r="E5" s="7">
        <v>1</v>
      </c>
      <c r="F5" s="7">
        <v>40</v>
      </c>
      <c r="G5" s="7">
        <f t="shared" si="0"/>
        <v>40</v>
      </c>
    </row>
    <row r="6" spans="1:8" ht="15.75" customHeight="1">
      <c r="A6" s="93"/>
      <c r="B6" s="96"/>
      <c r="C6" s="99"/>
      <c r="D6" s="6" t="s">
        <v>7</v>
      </c>
      <c r="E6" s="7">
        <v>2</v>
      </c>
      <c r="F6" s="7">
        <v>30</v>
      </c>
      <c r="G6" s="7">
        <f t="shared" si="0"/>
        <v>60</v>
      </c>
    </row>
    <row r="7" spans="1:8" ht="15.75" customHeight="1">
      <c r="A7" s="93"/>
      <c r="B7" s="96"/>
      <c r="C7" s="99"/>
      <c r="D7" s="6" t="s">
        <v>8</v>
      </c>
      <c r="E7" s="7">
        <v>2</v>
      </c>
      <c r="F7" s="7">
        <v>30</v>
      </c>
      <c r="G7" s="7">
        <f t="shared" si="0"/>
        <v>60</v>
      </c>
    </row>
    <row r="8" spans="1:8" ht="15.75" customHeight="1">
      <c r="A8" s="93"/>
      <c r="B8" s="96"/>
      <c r="C8" s="99"/>
      <c r="D8" s="6" t="s">
        <v>6</v>
      </c>
      <c r="E8" s="7">
        <v>2</v>
      </c>
      <c r="F8" s="7">
        <v>30</v>
      </c>
      <c r="G8" s="7">
        <f t="shared" si="0"/>
        <v>60</v>
      </c>
    </row>
    <row r="9" spans="1:8" ht="36">
      <c r="A9" s="93"/>
      <c r="B9" s="96"/>
      <c r="C9" s="99"/>
      <c r="D9" s="6" t="s">
        <v>9</v>
      </c>
      <c r="E9" s="7">
        <v>2</v>
      </c>
      <c r="F9" s="7">
        <v>30</v>
      </c>
      <c r="G9" s="7">
        <f t="shared" si="0"/>
        <v>60</v>
      </c>
    </row>
    <row r="10" spans="1:8" ht="36">
      <c r="A10" s="94"/>
      <c r="B10" s="97"/>
      <c r="C10" s="100"/>
      <c r="D10" s="9" t="s">
        <v>241</v>
      </c>
      <c r="E10" s="10">
        <v>1</v>
      </c>
      <c r="F10" s="10">
        <v>30</v>
      </c>
      <c r="G10" s="10">
        <v>30</v>
      </c>
    </row>
    <row r="11" spans="1:8">
      <c r="A11" s="11"/>
      <c r="B11" s="12"/>
      <c r="C11" s="13"/>
      <c r="D11" s="14" t="s">
        <v>83</v>
      </c>
      <c r="E11" s="13">
        <f>SUM(E4:E10)</f>
        <v>12</v>
      </c>
      <c r="F11" s="13" t="s">
        <v>237</v>
      </c>
      <c r="G11" s="13">
        <f>SUM(G4:G10)</f>
        <v>370</v>
      </c>
    </row>
    <row r="12" spans="1:8" ht="39" customHeight="1">
      <c r="A12" s="92">
        <v>2</v>
      </c>
      <c r="B12" s="95" t="s">
        <v>105</v>
      </c>
      <c r="C12" s="98" t="s">
        <v>11</v>
      </c>
      <c r="D12" s="6" t="s">
        <v>10</v>
      </c>
      <c r="E12" s="7">
        <v>2</v>
      </c>
      <c r="F12" s="7">
        <v>30</v>
      </c>
      <c r="G12" s="7">
        <f t="shared" ref="G12:G17" si="1">F12*E12</f>
        <v>60</v>
      </c>
    </row>
    <row r="13" spans="1:8" ht="15.75" customHeight="1">
      <c r="A13" s="93"/>
      <c r="B13" s="96"/>
      <c r="C13" s="99"/>
      <c r="D13" s="6" t="s">
        <v>12</v>
      </c>
      <c r="E13" s="7">
        <v>1</v>
      </c>
      <c r="F13" s="7">
        <v>40</v>
      </c>
      <c r="G13" s="7">
        <f t="shared" si="1"/>
        <v>40</v>
      </c>
    </row>
    <row r="14" spans="1:8" ht="15.75" customHeight="1">
      <c r="A14" s="93"/>
      <c r="B14" s="96"/>
      <c r="C14" s="99"/>
      <c r="D14" s="6" t="s">
        <v>13</v>
      </c>
      <c r="E14" s="7">
        <v>1</v>
      </c>
      <c r="F14" s="7">
        <v>40</v>
      </c>
      <c r="G14" s="7">
        <f t="shared" si="1"/>
        <v>40</v>
      </c>
    </row>
    <row r="15" spans="1:8" ht="15.75" customHeight="1">
      <c r="A15" s="93"/>
      <c r="B15" s="96"/>
      <c r="C15" s="99"/>
      <c r="D15" s="6" t="s">
        <v>14</v>
      </c>
      <c r="E15" s="7">
        <v>2</v>
      </c>
      <c r="F15" s="7">
        <v>30</v>
      </c>
      <c r="G15" s="7">
        <f t="shared" si="1"/>
        <v>60</v>
      </c>
    </row>
    <row r="16" spans="1:8" ht="15.75" customHeight="1">
      <c r="A16" s="93"/>
      <c r="B16" s="96"/>
      <c r="C16" s="99"/>
      <c r="D16" s="6" t="s">
        <v>15</v>
      </c>
      <c r="E16" s="7">
        <v>2</v>
      </c>
      <c r="F16" s="7">
        <v>30</v>
      </c>
      <c r="G16" s="7">
        <f t="shared" si="1"/>
        <v>60</v>
      </c>
    </row>
    <row r="17" spans="1:7" ht="54">
      <c r="A17" s="94"/>
      <c r="B17" s="97"/>
      <c r="C17" s="100"/>
      <c r="D17" s="6" t="s">
        <v>16</v>
      </c>
      <c r="E17" s="7">
        <v>2</v>
      </c>
      <c r="F17" s="7">
        <v>30</v>
      </c>
      <c r="G17" s="7">
        <f t="shared" si="1"/>
        <v>60</v>
      </c>
    </row>
    <row r="18" spans="1:7">
      <c r="A18" s="11"/>
      <c r="B18" s="12"/>
      <c r="C18" s="13"/>
      <c r="D18" s="17" t="s">
        <v>83</v>
      </c>
      <c r="E18" s="13">
        <f>SUM(E12:E17)</f>
        <v>10</v>
      </c>
      <c r="F18" s="13" t="s">
        <v>237</v>
      </c>
      <c r="G18" s="13">
        <f>SUM(G12:G17)</f>
        <v>320</v>
      </c>
    </row>
    <row r="19" spans="1:7" ht="44.25" customHeight="1">
      <c r="A19" s="101">
        <v>3</v>
      </c>
      <c r="B19" s="104" t="s">
        <v>106</v>
      </c>
      <c r="C19" s="107" t="s">
        <v>17</v>
      </c>
      <c r="D19" s="18" t="s">
        <v>18</v>
      </c>
      <c r="E19" s="11" t="s">
        <v>237</v>
      </c>
      <c r="F19" s="11" t="s">
        <v>237</v>
      </c>
      <c r="G19" s="11" t="s">
        <v>237</v>
      </c>
    </row>
    <row r="20" spans="1:7" ht="15.75" customHeight="1">
      <c r="A20" s="102"/>
      <c r="B20" s="105"/>
      <c r="C20" s="108"/>
      <c r="D20" s="18" t="s">
        <v>15</v>
      </c>
      <c r="E20" s="11">
        <v>2</v>
      </c>
      <c r="F20" s="11">
        <v>40</v>
      </c>
      <c r="G20" s="8">
        <f>F20*E20</f>
        <v>80</v>
      </c>
    </row>
    <row r="21" spans="1:7" ht="36">
      <c r="A21" s="102"/>
      <c r="B21" s="105"/>
      <c r="C21" s="108"/>
      <c r="D21" s="18" t="s">
        <v>10</v>
      </c>
      <c r="E21" s="11" t="s">
        <v>237</v>
      </c>
      <c r="F21" s="11" t="s">
        <v>237</v>
      </c>
      <c r="G21" s="8" t="s">
        <v>237</v>
      </c>
    </row>
    <row r="22" spans="1:7" ht="15.75" customHeight="1">
      <c r="A22" s="102"/>
      <c r="B22" s="105"/>
      <c r="C22" s="108"/>
      <c r="D22" s="18" t="s">
        <v>20</v>
      </c>
      <c r="E22" s="11">
        <v>2</v>
      </c>
      <c r="F22" s="11">
        <v>40</v>
      </c>
      <c r="G22" s="8">
        <f>F22*E22</f>
        <v>80</v>
      </c>
    </row>
    <row r="23" spans="1:7" ht="15.75" customHeight="1">
      <c r="A23" s="102"/>
      <c r="B23" s="105"/>
      <c r="C23" s="108"/>
      <c r="D23" s="18" t="s">
        <v>21</v>
      </c>
      <c r="E23" s="11">
        <v>2</v>
      </c>
      <c r="F23" s="11">
        <v>40</v>
      </c>
      <c r="G23" s="8">
        <f>F23*E23</f>
        <v>80</v>
      </c>
    </row>
    <row r="24" spans="1:7" ht="36">
      <c r="A24" s="103"/>
      <c r="B24" s="106"/>
      <c r="C24" s="109"/>
      <c r="D24" s="18" t="s">
        <v>19</v>
      </c>
      <c r="E24" s="11">
        <v>1</v>
      </c>
      <c r="F24" s="11">
        <v>40</v>
      </c>
      <c r="G24" s="8">
        <f>F24*E24</f>
        <v>40</v>
      </c>
    </row>
    <row r="25" spans="1:7">
      <c r="A25" s="11"/>
      <c r="B25" s="12"/>
      <c r="C25" s="13"/>
      <c r="D25" s="17" t="s">
        <v>83</v>
      </c>
      <c r="E25" s="13">
        <f>SUM(E19:E24)</f>
        <v>7</v>
      </c>
      <c r="F25" s="11" t="s">
        <v>237</v>
      </c>
      <c r="G25" s="13">
        <f>SUM(G19:G24)</f>
        <v>280</v>
      </c>
    </row>
    <row r="26" spans="1:7" s="21" customFormat="1" ht="27" customHeight="1">
      <c r="A26" s="119">
        <v>4</v>
      </c>
      <c r="B26" s="122" t="s">
        <v>107</v>
      </c>
      <c r="C26" s="125" t="s">
        <v>22</v>
      </c>
      <c r="D26" s="19" t="s">
        <v>23</v>
      </c>
      <c r="E26" s="20">
        <v>4</v>
      </c>
      <c r="F26" s="20">
        <v>40</v>
      </c>
      <c r="G26" s="20">
        <f>F26*E26</f>
        <v>160</v>
      </c>
    </row>
    <row r="27" spans="1:7" s="21" customFormat="1" ht="15.75" customHeight="1">
      <c r="A27" s="120"/>
      <c r="B27" s="123"/>
      <c r="C27" s="126"/>
      <c r="D27" s="19" t="s">
        <v>24</v>
      </c>
      <c r="E27" s="20">
        <v>4</v>
      </c>
      <c r="F27" s="20">
        <v>40</v>
      </c>
      <c r="G27" s="20">
        <f>F27*E27</f>
        <v>160</v>
      </c>
    </row>
    <row r="28" spans="1:7" s="21" customFormat="1" ht="54">
      <c r="A28" s="121"/>
      <c r="B28" s="124"/>
      <c r="C28" s="127"/>
      <c r="D28" s="19" t="s">
        <v>25</v>
      </c>
      <c r="E28" s="20">
        <v>4</v>
      </c>
      <c r="F28" s="20">
        <v>40</v>
      </c>
      <c r="G28" s="20">
        <f>F28*E28</f>
        <v>160</v>
      </c>
    </row>
    <row r="29" spans="1:7" s="21" customFormat="1">
      <c r="A29" s="20"/>
      <c r="B29" s="22"/>
      <c r="C29" s="23"/>
      <c r="D29" s="24" t="s">
        <v>83</v>
      </c>
      <c r="E29" s="15">
        <f>SUM(E26:E28)</f>
        <v>12</v>
      </c>
      <c r="F29" s="11" t="s">
        <v>237</v>
      </c>
      <c r="G29" s="15">
        <f>SUM(G26:G28)</f>
        <v>480</v>
      </c>
    </row>
    <row r="30" spans="1:7" ht="36">
      <c r="A30" s="92">
        <v>5</v>
      </c>
      <c r="B30" s="95" t="s">
        <v>26</v>
      </c>
      <c r="C30" s="98" t="s">
        <v>4</v>
      </c>
      <c r="D30" s="25" t="s">
        <v>27</v>
      </c>
      <c r="E30" s="7">
        <v>2</v>
      </c>
      <c r="F30" s="7">
        <v>40</v>
      </c>
      <c r="G30" s="7">
        <v>80</v>
      </c>
    </row>
    <row r="31" spans="1:7" ht="36">
      <c r="A31" s="94"/>
      <c r="B31" s="97"/>
      <c r="C31" s="100"/>
      <c r="D31" s="6" t="s">
        <v>28</v>
      </c>
      <c r="E31" s="7">
        <v>2</v>
      </c>
      <c r="F31" s="7">
        <v>40</v>
      </c>
      <c r="G31" s="7">
        <v>80</v>
      </c>
    </row>
    <row r="32" spans="1:7">
      <c r="A32" s="11"/>
      <c r="B32" s="12"/>
      <c r="C32" s="13"/>
      <c r="D32" s="17" t="s">
        <v>83</v>
      </c>
      <c r="E32" s="13">
        <f>SUM(E30:E31)</f>
        <v>4</v>
      </c>
      <c r="F32" s="11" t="s">
        <v>237</v>
      </c>
      <c r="G32" s="13">
        <f>SUM(G30:G31)</f>
        <v>160</v>
      </c>
    </row>
    <row r="33" spans="1:7" ht="54">
      <c r="A33" s="101">
        <v>6</v>
      </c>
      <c r="B33" s="116" t="s">
        <v>108</v>
      </c>
      <c r="C33" s="113" t="s">
        <v>29</v>
      </c>
      <c r="D33" s="26" t="s">
        <v>124</v>
      </c>
      <c r="E33" s="27">
        <v>5</v>
      </c>
      <c r="F33" s="27">
        <v>40</v>
      </c>
      <c r="G33" s="27">
        <f>F33*E33</f>
        <v>200</v>
      </c>
    </row>
    <row r="34" spans="1:7" ht="15.75" customHeight="1">
      <c r="A34" s="102"/>
      <c r="B34" s="117"/>
      <c r="C34" s="114"/>
      <c r="D34" s="26" t="s">
        <v>30</v>
      </c>
      <c r="E34" s="27">
        <v>4</v>
      </c>
      <c r="F34" s="27">
        <v>40</v>
      </c>
      <c r="G34" s="27">
        <f>F34*E34</f>
        <v>160</v>
      </c>
    </row>
    <row r="35" spans="1:7" ht="36">
      <c r="A35" s="102"/>
      <c r="B35" s="117"/>
      <c r="C35" s="114"/>
      <c r="D35" s="26" t="s">
        <v>31</v>
      </c>
      <c r="E35" s="27">
        <v>5</v>
      </c>
      <c r="F35" s="27">
        <v>40</v>
      </c>
      <c r="G35" s="27">
        <f>F35*E35</f>
        <v>200</v>
      </c>
    </row>
    <row r="36" spans="1:7" ht="36">
      <c r="A36" s="29"/>
      <c r="B36" s="117"/>
      <c r="C36" s="114"/>
      <c r="D36" s="26" t="s">
        <v>89</v>
      </c>
      <c r="E36" s="27" t="s">
        <v>237</v>
      </c>
      <c r="F36" s="27" t="s">
        <v>237</v>
      </c>
      <c r="G36" s="27" t="s">
        <v>237</v>
      </c>
    </row>
    <row r="37" spans="1:7" ht="54">
      <c r="A37" s="29"/>
      <c r="B37" s="117"/>
      <c r="C37" s="114"/>
      <c r="D37" s="26" t="s">
        <v>90</v>
      </c>
      <c r="E37" s="27" t="s">
        <v>237</v>
      </c>
      <c r="F37" s="27" t="s">
        <v>237</v>
      </c>
      <c r="G37" s="27" t="s">
        <v>237</v>
      </c>
    </row>
    <row r="38" spans="1:7" ht="36">
      <c r="A38" s="30"/>
      <c r="B38" s="118"/>
      <c r="C38" s="115"/>
      <c r="D38" s="26" t="s">
        <v>91</v>
      </c>
      <c r="E38" s="27" t="s">
        <v>237</v>
      </c>
      <c r="F38" s="27" t="s">
        <v>237</v>
      </c>
      <c r="G38" s="27" t="s">
        <v>237</v>
      </c>
    </row>
    <row r="39" spans="1:7">
      <c r="A39" s="11"/>
      <c r="B39" s="12"/>
      <c r="C39" s="13"/>
      <c r="D39" s="17" t="s">
        <v>83</v>
      </c>
      <c r="E39" s="13">
        <f>SUM(E33:E38)</f>
        <v>14</v>
      </c>
      <c r="F39" s="11" t="s">
        <v>237</v>
      </c>
      <c r="G39" s="13">
        <f>SUM(G33:G38)</f>
        <v>560</v>
      </c>
    </row>
    <row r="40" spans="1:7" ht="44.25" customHeight="1">
      <c r="A40" s="101">
        <v>7</v>
      </c>
      <c r="B40" s="104" t="s">
        <v>109</v>
      </c>
      <c r="C40" s="107" t="s">
        <v>32</v>
      </c>
      <c r="D40" s="18" t="s">
        <v>20</v>
      </c>
      <c r="E40" s="11">
        <v>1</v>
      </c>
      <c r="F40" s="11">
        <v>40</v>
      </c>
      <c r="G40" s="11">
        <f>F40*E40</f>
        <v>40</v>
      </c>
    </row>
    <row r="41" spans="1:7" ht="36">
      <c r="A41" s="102"/>
      <c r="B41" s="105"/>
      <c r="C41" s="108"/>
      <c r="D41" s="18" t="s">
        <v>33</v>
      </c>
      <c r="E41" s="11">
        <v>1</v>
      </c>
      <c r="F41" s="11">
        <v>40</v>
      </c>
      <c r="G41" s="11">
        <f>F41*E41</f>
        <v>40</v>
      </c>
    </row>
    <row r="42" spans="1:7" ht="38.25" customHeight="1">
      <c r="A42" s="102"/>
      <c r="B42" s="105"/>
      <c r="C42" s="108"/>
      <c r="D42" s="18" t="s">
        <v>18</v>
      </c>
      <c r="E42" s="11">
        <v>1</v>
      </c>
      <c r="F42" s="11">
        <v>40</v>
      </c>
      <c r="G42" s="11">
        <f>F42*E42</f>
        <v>40</v>
      </c>
    </row>
    <row r="43" spans="1:7" ht="36">
      <c r="A43" s="102"/>
      <c r="B43" s="105"/>
      <c r="C43" s="108"/>
      <c r="D43" s="18" t="s">
        <v>34</v>
      </c>
      <c r="E43" s="11">
        <v>1</v>
      </c>
      <c r="F43" s="11">
        <v>40</v>
      </c>
      <c r="G43" s="11">
        <f>F43*E43</f>
        <v>40</v>
      </c>
    </row>
    <row r="44" spans="1:7" ht="36">
      <c r="A44" s="103"/>
      <c r="B44" s="106"/>
      <c r="C44" s="109"/>
      <c r="D44" s="18" t="s">
        <v>35</v>
      </c>
      <c r="E44" s="11">
        <v>1</v>
      </c>
      <c r="F44" s="11">
        <v>40</v>
      </c>
      <c r="G44" s="11">
        <f>F44*E44</f>
        <v>40</v>
      </c>
    </row>
    <row r="45" spans="1:7">
      <c r="A45" s="11"/>
      <c r="B45" s="12"/>
      <c r="C45" s="13"/>
      <c r="D45" s="17" t="s">
        <v>83</v>
      </c>
      <c r="E45" s="13">
        <f>SUM(E40:E44)</f>
        <v>5</v>
      </c>
      <c r="F45" s="11" t="s">
        <v>237</v>
      </c>
      <c r="G45" s="13">
        <f>SUM(G40:G44)</f>
        <v>200</v>
      </c>
    </row>
    <row r="46" spans="1:7" s="21" customFormat="1" ht="36">
      <c r="A46" s="119">
        <v>8</v>
      </c>
      <c r="B46" s="122" t="s">
        <v>110</v>
      </c>
      <c r="C46" s="125" t="s">
        <v>22</v>
      </c>
      <c r="D46" s="19" t="s">
        <v>20</v>
      </c>
      <c r="E46" s="20">
        <v>2</v>
      </c>
      <c r="F46" s="20">
        <v>40</v>
      </c>
      <c r="G46" s="20">
        <f>F46*E46</f>
        <v>80</v>
      </c>
    </row>
    <row r="47" spans="1:7" s="21" customFormat="1" ht="54" customHeight="1">
      <c r="A47" s="121"/>
      <c r="B47" s="124"/>
      <c r="C47" s="127"/>
      <c r="D47" s="19" t="s">
        <v>36</v>
      </c>
      <c r="E47" s="20">
        <v>2</v>
      </c>
      <c r="F47" s="20">
        <v>40</v>
      </c>
      <c r="G47" s="20">
        <f>F47*E47</f>
        <v>80</v>
      </c>
    </row>
    <row r="48" spans="1:7">
      <c r="A48" s="11"/>
      <c r="B48" s="12"/>
      <c r="C48" s="13"/>
      <c r="D48" s="17" t="s">
        <v>83</v>
      </c>
      <c r="E48" s="13">
        <f>SUM(E46:E47)</f>
        <v>4</v>
      </c>
      <c r="F48" s="11" t="s">
        <v>237</v>
      </c>
      <c r="G48" s="13">
        <f>SUM(G46:G47)</f>
        <v>160</v>
      </c>
    </row>
    <row r="49" spans="1:7" ht="54">
      <c r="A49" s="101">
        <v>9</v>
      </c>
      <c r="B49" s="104" t="s">
        <v>111</v>
      </c>
      <c r="C49" s="107" t="s">
        <v>37</v>
      </c>
      <c r="D49" s="18" t="s">
        <v>125</v>
      </c>
      <c r="E49" s="11">
        <v>2</v>
      </c>
      <c r="F49" s="11">
        <v>40</v>
      </c>
      <c r="G49" s="11">
        <v>40</v>
      </c>
    </row>
    <row r="50" spans="1:7" ht="36">
      <c r="A50" s="102"/>
      <c r="B50" s="105"/>
      <c r="C50" s="108"/>
      <c r="D50" s="17" t="s">
        <v>12</v>
      </c>
      <c r="E50" s="11" t="s">
        <v>237</v>
      </c>
      <c r="F50" s="11" t="s">
        <v>237</v>
      </c>
      <c r="G50" s="11" t="s">
        <v>237</v>
      </c>
    </row>
    <row r="51" spans="1:7" ht="36">
      <c r="A51" s="102"/>
      <c r="B51" s="105"/>
      <c r="C51" s="108"/>
      <c r="D51" s="18" t="s">
        <v>18</v>
      </c>
      <c r="E51" s="11">
        <v>1</v>
      </c>
      <c r="F51" s="11">
        <v>30</v>
      </c>
      <c r="G51" s="11">
        <v>30</v>
      </c>
    </row>
    <row r="52" spans="1:7">
      <c r="A52" s="102"/>
      <c r="B52" s="105"/>
      <c r="C52" s="108"/>
      <c r="D52" s="18" t="s">
        <v>15</v>
      </c>
      <c r="E52" s="11" t="s">
        <v>237</v>
      </c>
      <c r="F52" s="11" t="s">
        <v>237</v>
      </c>
      <c r="G52" s="11" t="s">
        <v>237</v>
      </c>
    </row>
    <row r="53" spans="1:7" ht="36">
      <c r="A53" s="103"/>
      <c r="B53" s="105"/>
      <c r="C53" s="108"/>
      <c r="D53" s="18" t="s">
        <v>38</v>
      </c>
      <c r="E53" s="11">
        <v>1</v>
      </c>
      <c r="F53" s="11">
        <v>40</v>
      </c>
      <c r="G53" s="11">
        <v>40</v>
      </c>
    </row>
    <row r="54" spans="1:7">
      <c r="A54" s="11"/>
      <c r="B54" s="31"/>
      <c r="C54" s="109"/>
      <c r="D54" s="17" t="s">
        <v>83</v>
      </c>
      <c r="E54" s="13">
        <f>SUM(E49:E53)</f>
        <v>4</v>
      </c>
      <c r="F54" s="11" t="s">
        <v>237</v>
      </c>
      <c r="G54" s="13">
        <f>SUM(G49:G53)</f>
        <v>110</v>
      </c>
    </row>
    <row r="55" spans="1:7" ht="36">
      <c r="A55" s="110">
        <v>10</v>
      </c>
      <c r="B55" s="116" t="s">
        <v>111</v>
      </c>
      <c r="C55" s="113" t="s">
        <v>39</v>
      </c>
      <c r="D55" s="26" t="s">
        <v>18</v>
      </c>
      <c r="E55" s="27">
        <v>4</v>
      </c>
      <c r="F55" s="27">
        <v>40</v>
      </c>
      <c r="G55" s="27">
        <f>F55*E55</f>
        <v>160</v>
      </c>
    </row>
    <row r="56" spans="1:7">
      <c r="A56" s="111"/>
      <c r="B56" s="117"/>
      <c r="C56" s="114"/>
      <c r="D56" s="26" t="s">
        <v>40</v>
      </c>
      <c r="E56" s="27">
        <v>2</v>
      </c>
      <c r="F56" s="27">
        <v>40</v>
      </c>
      <c r="G56" s="27">
        <f>F56*E56</f>
        <v>80</v>
      </c>
    </row>
    <row r="57" spans="1:7" ht="36">
      <c r="A57" s="112"/>
      <c r="B57" s="118"/>
      <c r="C57" s="115"/>
      <c r="D57" s="26" t="s">
        <v>33</v>
      </c>
      <c r="E57" s="27">
        <v>3</v>
      </c>
      <c r="F57" s="27">
        <v>40</v>
      </c>
      <c r="G57" s="27">
        <f>F57*E57</f>
        <v>120</v>
      </c>
    </row>
    <row r="58" spans="1:7">
      <c r="A58" s="11"/>
      <c r="B58" s="12"/>
      <c r="C58" s="13"/>
      <c r="D58" s="17" t="s">
        <v>83</v>
      </c>
      <c r="E58" s="13">
        <f>SUM(E55:E57)</f>
        <v>9</v>
      </c>
      <c r="F58" s="11" t="s">
        <v>237</v>
      </c>
      <c r="G58" s="13">
        <f>SUM(G55:G57)</f>
        <v>360</v>
      </c>
    </row>
    <row r="59" spans="1:7" ht="46.5" customHeight="1">
      <c r="A59" s="92">
        <v>11</v>
      </c>
      <c r="B59" s="95" t="s">
        <v>111</v>
      </c>
      <c r="C59" s="98" t="s">
        <v>41</v>
      </c>
      <c r="D59" s="6" t="s">
        <v>125</v>
      </c>
      <c r="E59" s="7">
        <v>2</v>
      </c>
      <c r="F59" s="7">
        <v>40</v>
      </c>
      <c r="G59" s="7">
        <f>F59*E59</f>
        <v>80</v>
      </c>
    </row>
    <row r="60" spans="1:7" ht="36">
      <c r="A60" s="93"/>
      <c r="B60" s="96"/>
      <c r="C60" s="99"/>
      <c r="D60" s="6" t="s">
        <v>35</v>
      </c>
      <c r="E60" s="7">
        <v>1</v>
      </c>
      <c r="F60" s="7">
        <v>40</v>
      </c>
      <c r="G60" s="7">
        <f>F60*E60</f>
        <v>40</v>
      </c>
    </row>
    <row r="61" spans="1:7" ht="36">
      <c r="A61" s="93"/>
      <c r="B61" s="96"/>
      <c r="C61" s="99"/>
      <c r="D61" s="6" t="s">
        <v>18</v>
      </c>
      <c r="E61" s="7">
        <v>1</v>
      </c>
      <c r="F61" s="7">
        <v>40</v>
      </c>
      <c r="G61" s="7">
        <f>F61*E61</f>
        <v>40</v>
      </c>
    </row>
    <row r="62" spans="1:7" ht="36">
      <c r="A62" s="93"/>
      <c r="B62" s="96"/>
      <c r="C62" s="99"/>
      <c r="D62" s="6" t="s">
        <v>42</v>
      </c>
      <c r="E62" s="7">
        <v>2</v>
      </c>
      <c r="F62" s="7">
        <v>40</v>
      </c>
      <c r="G62" s="7">
        <f>F62*E62</f>
        <v>80</v>
      </c>
    </row>
    <row r="63" spans="1:7" ht="36">
      <c r="A63" s="94"/>
      <c r="B63" s="97"/>
      <c r="C63" s="100"/>
      <c r="D63" s="6" t="s">
        <v>19</v>
      </c>
      <c r="E63" s="7">
        <v>1</v>
      </c>
      <c r="F63" s="7">
        <v>40</v>
      </c>
      <c r="G63" s="7">
        <f>F63*E63</f>
        <v>40</v>
      </c>
    </row>
    <row r="64" spans="1:7">
      <c r="A64" s="11"/>
      <c r="B64" s="12"/>
      <c r="C64" s="13"/>
      <c r="D64" s="17" t="s">
        <v>83</v>
      </c>
      <c r="E64" s="13">
        <f>SUM(E59:E63)</f>
        <v>7</v>
      </c>
      <c r="F64" s="11" t="s">
        <v>237</v>
      </c>
      <c r="G64" s="13">
        <f>SUM(G59:G63)</f>
        <v>280</v>
      </c>
    </row>
    <row r="65" spans="1:7" ht="36">
      <c r="A65" s="110">
        <v>12</v>
      </c>
      <c r="B65" s="116" t="s">
        <v>111</v>
      </c>
      <c r="C65" s="113" t="s">
        <v>43</v>
      </c>
      <c r="D65" s="26" t="s">
        <v>20</v>
      </c>
      <c r="E65" s="27">
        <v>2</v>
      </c>
      <c r="F65" s="27">
        <v>40</v>
      </c>
      <c r="G65" s="27">
        <f>F65*E65</f>
        <v>80</v>
      </c>
    </row>
    <row r="66" spans="1:7">
      <c r="A66" s="111"/>
      <c r="B66" s="117"/>
      <c r="C66" s="114"/>
      <c r="D66" s="26" t="s">
        <v>15</v>
      </c>
      <c r="E66" s="27">
        <v>3</v>
      </c>
      <c r="F66" s="27">
        <v>40</v>
      </c>
      <c r="G66" s="27">
        <f>F66*E66</f>
        <v>120</v>
      </c>
    </row>
    <row r="67" spans="1:7" ht="36">
      <c r="A67" s="111"/>
      <c r="B67" s="117"/>
      <c r="C67" s="114"/>
      <c r="D67" s="26" t="s">
        <v>42</v>
      </c>
      <c r="E67" s="27">
        <v>2</v>
      </c>
      <c r="F67" s="27">
        <v>40</v>
      </c>
      <c r="G67" s="27">
        <f>F67*E67</f>
        <v>80</v>
      </c>
    </row>
    <row r="68" spans="1:7" ht="36">
      <c r="A68" s="111"/>
      <c r="B68" s="117"/>
      <c r="C68" s="114"/>
      <c r="D68" s="26" t="s">
        <v>44</v>
      </c>
      <c r="E68" s="27">
        <v>1</v>
      </c>
      <c r="F68" s="27">
        <v>40</v>
      </c>
      <c r="G68" s="27">
        <f>F68*E68</f>
        <v>40</v>
      </c>
    </row>
    <row r="69" spans="1:7" ht="36">
      <c r="A69" s="112"/>
      <c r="B69" s="118"/>
      <c r="C69" s="115"/>
      <c r="D69" s="26" t="s">
        <v>18</v>
      </c>
      <c r="E69" s="27">
        <v>3</v>
      </c>
      <c r="F69" s="27">
        <v>40</v>
      </c>
      <c r="G69" s="27">
        <f>F69*E69</f>
        <v>120</v>
      </c>
    </row>
    <row r="70" spans="1:7">
      <c r="A70" s="11"/>
      <c r="B70" s="12"/>
      <c r="C70" s="13"/>
      <c r="D70" s="17" t="s">
        <v>83</v>
      </c>
      <c r="E70" s="13">
        <f>SUM(E65:E69)</f>
        <v>11</v>
      </c>
      <c r="F70" s="11" t="s">
        <v>237</v>
      </c>
      <c r="G70" s="13">
        <f>SUM(G65:G69)</f>
        <v>440</v>
      </c>
    </row>
    <row r="71" spans="1:7" ht="36">
      <c r="A71" s="101">
        <v>13</v>
      </c>
      <c r="B71" s="104" t="s">
        <v>111</v>
      </c>
      <c r="C71" s="107" t="s">
        <v>45</v>
      </c>
      <c r="D71" s="18" t="s">
        <v>20</v>
      </c>
      <c r="E71" s="11" t="s">
        <v>237</v>
      </c>
      <c r="F71" s="11" t="s">
        <v>237</v>
      </c>
      <c r="G71" s="11" t="s">
        <v>237</v>
      </c>
    </row>
    <row r="72" spans="1:7">
      <c r="A72" s="102"/>
      <c r="B72" s="105"/>
      <c r="C72" s="108"/>
      <c r="D72" s="18" t="s">
        <v>15</v>
      </c>
      <c r="E72" s="11">
        <v>1</v>
      </c>
      <c r="F72" s="11">
        <v>30</v>
      </c>
      <c r="G72" s="11">
        <v>30</v>
      </c>
    </row>
    <row r="73" spans="1:7" ht="36">
      <c r="A73" s="103"/>
      <c r="B73" s="106"/>
      <c r="C73" s="109"/>
      <c r="D73" s="18" t="s">
        <v>38</v>
      </c>
      <c r="E73" s="11" t="s">
        <v>237</v>
      </c>
      <c r="F73" s="11" t="s">
        <v>237</v>
      </c>
      <c r="G73" s="11" t="s">
        <v>237</v>
      </c>
    </row>
    <row r="74" spans="1:7">
      <c r="A74" s="11"/>
      <c r="B74" s="12"/>
      <c r="C74" s="13"/>
      <c r="D74" s="17" t="s">
        <v>83</v>
      </c>
      <c r="E74" s="13">
        <f>SUM(E71:E73)</f>
        <v>1</v>
      </c>
      <c r="F74" s="11" t="s">
        <v>237</v>
      </c>
      <c r="G74" s="13">
        <f>SUM(G71:G73)</f>
        <v>30</v>
      </c>
    </row>
    <row r="75" spans="1:7" ht="15.75" customHeight="1">
      <c r="A75" s="110">
        <v>14</v>
      </c>
      <c r="B75" s="116" t="s">
        <v>112</v>
      </c>
      <c r="C75" s="113" t="s">
        <v>39</v>
      </c>
      <c r="D75" s="26" t="s">
        <v>46</v>
      </c>
      <c r="E75" s="27">
        <v>4</v>
      </c>
      <c r="F75" s="27">
        <v>40</v>
      </c>
      <c r="G75" s="27">
        <f>F75*E75</f>
        <v>160</v>
      </c>
    </row>
    <row r="76" spans="1:7" ht="35.25" customHeight="1">
      <c r="A76" s="112"/>
      <c r="B76" s="118"/>
      <c r="C76" s="115"/>
      <c r="D76" s="26" t="s">
        <v>21</v>
      </c>
      <c r="E76" s="27">
        <v>1</v>
      </c>
      <c r="F76" s="27">
        <v>40</v>
      </c>
      <c r="G76" s="27">
        <f>F76*E76</f>
        <v>40</v>
      </c>
    </row>
    <row r="77" spans="1:7">
      <c r="A77" s="11"/>
      <c r="B77" s="12"/>
      <c r="C77" s="13"/>
      <c r="D77" s="17" t="s">
        <v>83</v>
      </c>
      <c r="E77" s="13">
        <f>SUM(E75:E76)</f>
        <v>5</v>
      </c>
      <c r="F77" s="11" t="s">
        <v>237</v>
      </c>
      <c r="G77" s="13">
        <f>SUM(G75:G76)</f>
        <v>200</v>
      </c>
    </row>
    <row r="78" spans="1:7" ht="25.5" customHeight="1">
      <c r="A78" s="101">
        <v>15</v>
      </c>
      <c r="B78" s="104" t="s">
        <v>112</v>
      </c>
      <c r="C78" s="107" t="s">
        <v>47</v>
      </c>
      <c r="D78" s="18" t="s">
        <v>230</v>
      </c>
      <c r="E78" s="11">
        <v>2</v>
      </c>
      <c r="F78" s="11">
        <v>40</v>
      </c>
      <c r="G78" s="11">
        <f>F78*E78</f>
        <v>80</v>
      </c>
    </row>
    <row r="79" spans="1:7" ht="39.75" customHeight="1">
      <c r="A79" s="103"/>
      <c r="B79" s="106"/>
      <c r="C79" s="109"/>
      <c r="D79" s="18" t="s">
        <v>243</v>
      </c>
      <c r="E79" s="11">
        <v>2</v>
      </c>
      <c r="F79" s="11">
        <v>40</v>
      </c>
      <c r="G79" s="11">
        <f>F79*E79</f>
        <v>80</v>
      </c>
    </row>
    <row r="80" spans="1:7">
      <c r="A80" s="11"/>
      <c r="B80" s="12"/>
      <c r="C80" s="13"/>
      <c r="D80" s="17" t="s">
        <v>83</v>
      </c>
      <c r="E80" s="13">
        <f>SUM(E78:E79)</f>
        <v>4</v>
      </c>
      <c r="F80" s="11" t="s">
        <v>237</v>
      </c>
      <c r="G80" s="13">
        <f>SUM(G78:G79)</f>
        <v>160</v>
      </c>
    </row>
    <row r="81" spans="1:7" s="21" customFormat="1" ht="50.25" customHeight="1">
      <c r="A81" s="119">
        <v>16</v>
      </c>
      <c r="B81" s="122" t="s">
        <v>113</v>
      </c>
      <c r="C81" s="125" t="s">
        <v>48</v>
      </c>
      <c r="D81" s="19" t="s">
        <v>20</v>
      </c>
      <c r="E81" s="20">
        <v>2</v>
      </c>
      <c r="F81" s="20">
        <v>40</v>
      </c>
      <c r="G81" s="20">
        <f>F81*E81</f>
        <v>80</v>
      </c>
    </row>
    <row r="82" spans="1:7" s="21" customFormat="1" ht="39" customHeight="1">
      <c r="A82" s="120"/>
      <c r="B82" s="123"/>
      <c r="C82" s="126"/>
      <c r="D82" s="19" t="s">
        <v>10</v>
      </c>
      <c r="E82" s="20">
        <v>2</v>
      </c>
      <c r="F82" s="20">
        <v>40</v>
      </c>
      <c r="G82" s="20">
        <f>F82*E82</f>
        <v>80</v>
      </c>
    </row>
    <row r="83" spans="1:7" s="21" customFormat="1" ht="39" customHeight="1">
      <c r="A83" s="121"/>
      <c r="B83" s="124"/>
      <c r="C83" s="127"/>
      <c r="D83" s="19" t="s">
        <v>234</v>
      </c>
      <c r="E83" s="20">
        <v>3</v>
      </c>
      <c r="F83" s="20">
        <v>30</v>
      </c>
      <c r="G83" s="20">
        <f>F83*E83</f>
        <v>90</v>
      </c>
    </row>
    <row r="84" spans="1:7">
      <c r="A84" s="11"/>
      <c r="B84" s="12"/>
      <c r="C84" s="13"/>
      <c r="D84" s="17" t="s">
        <v>83</v>
      </c>
      <c r="E84" s="13">
        <f>SUM(E81:E83)</f>
        <v>7</v>
      </c>
      <c r="F84" s="11" t="s">
        <v>237</v>
      </c>
      <c r="G84" s="13">
        <f>SUM(G81:G83)</f>
        <v>250</v>
      </c>
    </row>
    <row r="85" spans="1:7" ht="15.75" customHeight="1">
      <c r="A85" s="101">
        <v>17</v>
      </c>
      <c r="B85" s="104" t="s">
        <v>50</v>
      </c>
      <c r="C85" s="107" t="s">
        <v>49</v>
      </c>
      <c r="D85" s="18" t="s">
        <v>51</v>
      </c>
      <c r="E85" s="11">
        <v>2</v>
      </c>
      <c r="F85" s="11">
        <v>40</v>
      </c>
      <c r="G85" s="11">
        <f>F85*E85</f>
        <v>80</v>
      </c>
    </row>
    <row r="86" spans="1:7" ht="15.75" customHeight="1">
      <c r="A86" s="102"/>
      <c r="B86" s="105"/>
      <c r="C86" s="108"/>
      <c r="D86" s="18" t="s">
        <v>52</v>
      </c>
      <c r="E86" s="11">
        <v>1</v>
      </c>
      <c r="F86" s="11">
        <v>40</v>
      </c>
      <c r="G86" s="11">
        <f>F86*E86</f>
        <v>40</v>
      </c>
    </row>
    <row r="87" spans="1:7" ht="15.75" customHeight="1">
      <c r="A87" s="103"/>
      <c r="B87" s="106"/>
      <c r="C87" s="109"/>
      <c r="D87" s="18" t="s">
        <v>53</v>
      </c>
      <c r="E87" s="11">
        <v>3</v>
      </c>
      <c r="F87" s="11">
        <v>40</v>
      </c>
      <c r="G87" s="11">
        <f>F87*E87</f>
        <v>120</v>
      </c>
    </row>
    <row r="88" spans="1:7">
      <c r="A88" s="11"/>
      <c r="B88" s="12"/>
      <c r="C88" s="13"/>
      <c r="D88" s="17" t="s">
        <v>83</v>
      </c>
      <c r="E88" s="13">
        <f>SUM(E85:E87)</f>
        <v>6</v>
      </c>
      <c r="F88" s="11" t="s">
        <v>237</v>
      </c>
      <c r="G88" s="13">
        <f>SUM(G85:G87)</f>
        <v>240</v>
      </c>
    </row>
    <row r="89" spans="1:7" ht="36">
      <c r="A89" s="92">
        <v>18</v>
      </c>
      <c r="B89" s="95" t="s">
        <v>102</v>
      </c>
      <c r="C89" s="98" t="s">
        <v>54</v>
      </c>
      <c r="D89" s="6" t="s">
        <v>20</v>
      </c>
      <c r="E89" s="7">
        <v>2</v>
      </c>
      <c r="F89" s="7">
        <v>40</v>
      </c>
      <c r="G89" s="7">
        <f>F89*E89</f>
        <v>80</v>
      </c>
    </row>
    <row r="90" spans="1:7" ht="36">
      <c r="A90" s="93"/>
      <c r="B90" s="96"/>
      <c r="C90" s="99"/>
      <c r="D90" s="6" t="s">
        <v>10</v>
      </c>
      <c r="E90" s="7">
        <v>1</v>
      </c>
      <c r="F90" s="7">
        <v>40</v>
      </c>
      <c r="G90" s="7">
        <f>F90*E90</f>
        <v>40</v>
      </c>
    </row>
    <row r="91" spans="1:7" ht="36" customHeight="1">
      <c r="A91" s="93"/>
      <c r="B91" s="96"/>
      <c r="C91" s="99"/>
      <c r="D91" s="6" t="s">
        <v>13</v>
      </c>
      <c r="E91" s="7">
        <v>1</v>
      </c>
      <c r="F91" s="7">
        <v>40</v>
      </c>
      <c r="G91" s="7">
        <f>F91*E91</f>
        <v>40</v>
      </c>
    </row>
    <row r="92" spans="1:7" ht="36">
      <c r="A92" s="94"/>
      <c r="B92" s="97"/>
      <c r="C92" s="100"/>
      <c r="D92" s="6" t="s">
        <v>18</v>
      </c>
      <c r="E92" s="7">
        <v>1</v>
      </c>
      <c r="F92" s="7">
        <v>40</v>
      </c>
      <c r="G92" s="7">
        <f>F92*E92</f>
        <v>40</v>
      </c>
    </row>
    <row r="93" spans="1:7">
      <c r="A93" s="11"/>
      <c r="B93" s="12"/>
      <c r="C93" s="13"/>
      <c r="D93" s="17" t="s">
        <v>83</v>
      </c>
      <c r="E93" s="13">
        <f>SUM(E89:E92)</f>
        <v>5</v>
      </c>
      <c r="F93" s="11" t="s">
        <v>237</v>
      </c>
      <c r="G93" s="13">
        <f>SUM(G89:G92)</f>
        <v>200</v>
      </c>
    </row>
    <row r="94" spans="1:7" ht="36">
      <c r="A94" s="7">
        <v>19</v>
      </c>
      <c r="B94" s="32" t="s">
        <v>55</v>
      </c>
      <c r="C94" s="16" t="s">
        <v>11</v>
      </c>
      <c r="D94" s="6" t="s">
        <v>56</v>
      </c>
      <c r="E94" s="7">
        <v>2</v>
      </c>
      <c r="F94" s="7">
        <v>40</v>
      </c>
      <c r="G94" s="7">
        <v>80</v>
      </c>
    </row>
    <row r="95" spans="1:7" ht="19.5" customHeight="1">
      <c r="A95" s="11"/>
      <c r="B95" s="12"/>
      <c r="C95" s="13"/>
      <c r="D95" s="17" t="s">
        <v>83</v>
      </c>
      <c r="E95" s="13">
        <f>SUM(E94)</f>
        <v>2</v>
      </c>
      <c r="F95" s="11" t="s">
        <v>237</v>
      </c>
      <c r="G95" s="13">
        <f>SUM(G94)</f>
        <v>80</v>
      </c>
    </row>
    <row r="96" spans="1:7" ht="72">
      <c r="A96" s="7">
        <v>20</v>
      </c>
      <c r="B96" s="32" t="s">
        <v>103</v>
      </c>
      <c r="C96" s="16" t="s">
        <v>41</v>
      </c>
      <c r="D96" s="6" t="s">
        <v>57</v>
      </c>
      <c r="E96" s="7">
        <v>2</v>
      </c>
      <c r="F96" s="7">
        <v>40</v>
      </c>
      <c r="G96" s="7">
        <v>80</v>
      </c>
    </row>
    <row r="97" spans="1:7">
      <c r="A97" s="11"/>
      <c r="B97" s="12"/>
      <c r="C97" s="13"/>
      <c r="D97" s="17" t="s">
        <v>83</v>
      </c>
      <c r="E97" s="13">
        <f>SUM(E96)</f>
        <v>2</v>
      </c>
      <c r="F97" s="11" t="s">
        <v>237</v>
      </c>
      <c r="G97" s="13">
        <f>SUM(G96)</f>
        <v>80</v>
      </c>
    </row>
    <row r="98" spans="1:7" ht="15.75" customHeight="1">
      <c r="A98" s="92">
        <v>21</v>
      </c>
      <c r="B98" s="95" t="s">
        <v>104</v>
      </c>
      <c r="C98" s="98" t="s">
        <v>58</v>
      </c>
      <c r="D98" s="6" t="s">
        <v>60</v>
      </c>
      <c r="E98" s="7">
        <v>1</v>
      </c>
      <c r="F98" s="7">
        <v>40</v>
      </c>
      <c r="G98" s="7">
        <f>F98*E98</f>
        <v>40</v>
      </c>
    </row>
    <row r="99" spans="1:7" ht="21" customHeight="1">
      <c r="A99" s="93"/>
      <c r="B99" s="96"/>
      <c r="C99" s="99"/>
      <c r="D99" s="6" t="s">
        <v>61</v>
      </c>
      <c r="E99" s="7">
        <v>2</v>
      </c>
      <c r="F99" s="7">
        <v>40</v>
      </c>
      <c r="G99" s="7">
        <f>F99*E99</f>
        <v>80</v>
      </c>
    </row>
    <row r="100" spans="1:7" ht="22.5" customHeight="1">
      <c r="A100" s="94"/>
      <c r="B100" s="96"/>
      <c r="C100" s="99"/>
      <c r="D100" s="6" t="s">
        <v>62</v>
      </c>
      <c r="E100" s="7">
        <v>1</v>
      </c>
      <c r="F100" s="7">
        <v>40</v>
      </c>
      <c r="G100" s="7">
        <f>F100*E100</f>
        <v>40</v>
      </c>
    </row>
    <row r="101" spans="1:7">
      <c r="A101" s="7"/>
      <c r="B101" s="33"/>
      <c r="C101" s="100"/>
      <c r="D101" s="34" t="s">
        <v>83</v>
      </c>
      <c r="E101" s="15">
        <f>SUM(E98:E100)</f>
        <v>4</v>
      </c>
      <c r="F101" s="11" t="s">
        <v>237</v>
      </c>
      <c r="G101" s="15">
        <f>SUM(G98:G100)</f>
        <v>160</v>
      </c>
    </row>
    <row r="102" spans="1:7" s="21" customFormat="1" ht="21" customHeight="1">
      <c r="A102" s="119">
        <v>22</v>
      </c>
      <c r="B102" s="122" t="s">
        <v>59</v>
      </c>
      <c r="C102" s="125" t="s">
        <v>219</v>
      </c>
      <c r="D102" s="19" t="s">
        <v>60</v>
      </c>
      <c r="E102" s="20">
        <v>3</v>
      </c>
      <c r="F102" s="20">
        <v>40</v>
      </c>
      <c r="G102" s="20">
        <f>F102*E102</f>
        <v>120</v>
      </c>
    </row>
    <row r="103" spans="1:7" s="21" customFormat="1" ht="28.5" customHeight="1">
      <c r="A103" s="120"/>
      <c r="B103" s="123"/>
      <c r="C103" s="126"/>
      <c r="D103" s="19" t="s">
        <v>61</v>
      </c>
      <c r="E103" s="20">
        <v>3</v>
      </c>
      <c r="F103" s="20">
        <v>40</v>
      </c>
      <c r="G103" s="20">
        <f>F103*E103</f>
        <v>120</v>
      </c>
    </row>
    <row r="104" spans="1:7" s="21" customFormat="1" ht="23.25" customHeight="1">
      <c r="A104" s="121"/>
      <c r="B104" s="124"/>
      <c r="C104" s="127"/>
      <c r="D104" s="19" t="s">
        <v>62</v>
      </c>
      <c r="E104" s="20">
        <v>2</v>
      </c>
      <c r="F104" s="20">
        <v>40</v>
      </c>
      <c r="G104" s="20">
        <f>F104*E104</f>
        <v>80</v>
      </c>
    </row>
    <row r="105" spans="1:7">
      <c r="A105" s="11"/>
      <c r="B105" s="12"/>
      <c r="C105" s="13"/>
      <c r="D105" s="17" t="s">
        <v>83</v>
      </c>
      <c r="E105" s="13">
        <f>SUM(E102:E104)</f>
        <v>8</v>
      </c>
      <c r="F105" s="11" t="s">
        <v>237</v>
      </c>
      <c r="G105" s="13">
        <f>SUM(G102:G104)</f>
        <v>320</v>
      </c>
    </row>
    <row r="106" spans="1:7" ht="15.75" customHeight="1">
      <c r="A106" s="110">
        <v>23</v>
      </c>
      <c r="B106" s="116" t="s">
        <v>114</v>
      </c>
      <c r="C106" s="113" t="s">
        <v>63</v>
      </c>
      <c r="D106" s="26" t="s">
        <v>61</v>
      </c>
      <c r="E106" s="35">
        <v>5</v>
      </c>
      <c r="F106" s="27">
        <v>40</v>
      </c>
      <c r="G106" s="35">
        <f>F106*E106</f>
        <v>200</v>
      </c>
    </row>
    <row r="107" spans="1:7" ht="21" customHeight="1">
      <c r="A107" s="111"/>
      <c r="B107" s="117"/>
      <c r="C107" s="114"/>
      <c r="D107" s="26" t="s">
        <v>62</v>
      </c>
      <c r="E107" s="35">
        <v>2</v>
      </c>
      <c r="F107" s="27">
        <v>40</v>
      </c>
      <c r="G107" s="35">
        <f>F107*E107</f>
        <v>80</v>
      </c>
    </row>
    <row r="108" spans="1:7" ht="58.5" customHeight="1">
      <c r="A108" s="112"/>
      <c r="B108" s="118"/>
      <c r="C108" s="115"/>
      <c r="D108" s="26" t="s">
        <v>60</v>
      </c>
      <c r="E108" s="35">
        <v>2</v>
      </c>
      <c r="F108" s="35">
        <v>40</v>
      </c>
      <c r="G108" s="35">
        <f>F108*E108</f>
        <v>80</v>
      </c>
    </row>
    <row r="109" spans="1:7">
      <c r="A109" s="11"/>
      <c r="B109" s="12"/>
      <c r="C109" s="13"/>
      <c r="D109" s="17" t="s">
        <v>83</v>
      </c>
      <c r="E109" s="13">
        <f>SUM(E106:E108)</f>
        <v>9</v>
      </c>
      <c r="F109" s="11" t="s">
        <v>237</v>
      </c>
      <c r="G109" s="13">
        <f>SUM(G106:G108)</f>
        <v>360</v>
      </c>
    </row>
    <row r="110" spans="1:7" ht="24.75" customHeight="1">
      <c r="A110" s="92">
        <v>24</v>
      </c>
      <c r="B110" s="95" t="s">
        <v>114</v>
      </c>
      <c r="C110" s="98" t="s">
        <v>54</v>
      </c>
      <c r="D110" s="6" t="s">
        <v>60</v>
      </c>
      <c r="E110" s="7">
        <v>2</v>
      </c>
      <c r="F110" s="7">
        <v>40</v>
      </c>
      <c r="G110" s="7">
        <f>F110*E110</f>
        <v>80</v>
      </c>
    </row>
    <row r="111" spans="1:7" ht="68.25" customHeight="1">
      <c r="A111" s="94"/>
      <c r="B111" s="97"/>
      <c r="C111" s="100"/>
      <c r="D111" s="6" t="s">
        <v>62</v>
      </c>
      <c r="E111" s="7">
        <v>2</v>
      </c>
      <c r="F111" s="7">
        <v>40</v>
      </c>
      <c r="G111" s="7">
        <f>F111*E111</f>
        <v>80</v>
      </c>
    </row>
    <row r="112" spans="1:7">
      <c r="A112" s="11"/>
      <c r="B112" s="12"/>
      <c r="C112" s="13"/>
      <c r="D112" s="17" t="s">
        <v>83</v>
      </c>
      <c r="E112" s="13">
        <f>SUM(E110:E111)</f>
        <v>4</v>
      </c>
      <c r="F112" s="11" t="s">
        <v>237</v>
      </c>
      <c r="G112" s="13">
        <f>SUM(G110:G111)</f>
        <v>160</v>
      </c>
    </row>
    <row r="113" spans="1:7" ht="33" customHeight="1">
      <c r="A113" s="101">
        <v>25</v>
      </c>
      <c r="B113" s="104" t="s">
        <v>114</v>
      </c>
      <c r="C113" s="107" t="s">
        <v>65</v>
      </c>
      <c r="D113" s="18" t="s">
        <v>62</v>
      </c>
      <c r="E113" s="11">
        <v>2</v>
      </c>
      <c r="F113" s="11">
        <v>40</v>
      </c>
      <c r="G113" s="11">
        <f>F113*E113</f>
        <v>80</v>
      </c>
    </row>
    <row r="114" spans="1:7" ht="23.25" customHeight="1">
      <c r="A114" s="102"/>
      <c r="B114" s="105"/>
      <c r="C114" s="108"/>
      <c r="D114" s="18" t="s">
        <v>60</v>
      </c>
      <c r="E114" s="11">
        <v>1</v>
      </c>
      <c r="F114" s="11">
        <v>30</v>
      </c>
      <c r="G114" s="11">
        <f>F114*E114</f>
        <v>30</v>
      </c>
    </row>
    <row r="115" spans="1:7" ht="30.75" customHeight="1">
      <c r="A115" s="103"/>
      <c r="B115" s="106"/>
      <c r="C115" s="109"/>
      <c r="D115" s="18" t="s">
        <v>61</v>
      </c>
      <c r="E115" s="11">
        <v>1</v>
      </c>
      <c r="F115" s="11">
        <v>40</v>
      </c>
      <c r="G115" s="11">
        <f>F115*E115</f>
        <v>40</v>
      </c>
    </row>
    <row r="116" spans="1:7">
      <c r="A116" s="11"/>
      <c r="B116" s="12"/>
      <c r="C116" s="13"/>
      <c r="D116" s="17" t="s">
        <v>83</v>
      </c>
      <c r="E116" s="13">
        <f>SUM(E113:E115)</f>
        <v>4</v>
      </c>
      <c r="F116" s="11" t="s">
        <v>237</v>
      </c>
      <c r="G116" s="13">
        <f>SUM(G113:G115)</f>
        <v>150</v>
      </c>
    </row>
    <row r="117" spans="1:7" s="21" customFormat="1" ht="45.75" customHeight="1">
      <c r="A117" s="119">
        <v>26</v>
      </c>
      <c r="B117" s="122" t="s">
        <v>114</v>
      </c>
      <c r="C117" s="125" t="s">
        <v>22</v>
      </c>
      <c r="D117" s="19" t="s">
        <v>60</v>
      </c>
      <c r="E117" s="20">
        <v>2</v>
      </c>
      <c r="F117" s="20">
        <v>40</v>
      </c>
      <c r="G117" s="20">
        <f>F117*E117</f>
        <v>80</v>
      </c>
    </row>
    <row r="118" spans="1:7" s="21" customFormat="1" ht="29.25" customHeight="1">
      <c r="A118" s="120"/>
      <c r="B118" s="123"/>
      <c r="C118" s="126"/>
      <c r="D118" s="19" t="s">
        <v>61</v>
      </c>
      <c r="E118" s="20">
        <v>2</v>
      </c>
      <c r="F118" s="20">
        <v>40</v>
      </c>
      <c r="G118" s="20">
        <f>F118*E118</f>
        <v>80</v>
      </c>
    </row>
    <row r="119" spans="1:7" s="21" customFormat="1" ht="20.25" customHeight="1">
      <c r="A119" s="121"/>
      <c r="B119" s="124"/>
      <c r="C119" s="127"/>
      <c r="D119" s="19" t="s">
        <v>62</v>
      </c>
      <c r="E119" s="20">
        <v>2</v>
      </c>
      <c r="F119" s="20">
        <v>40</v>
      </c>
      <c r="G119" s="20">
        <f>F119*E119</f>
        <v>80</v>
      </c>
    </row>
    <row r="120" spans="1:7">
      <c r="A120" s="11"/>
      <c r="B120" s="12"/>
      <c r="C120" s="13"/>
      <c r="D120" s="17" t="s">
        <v>83</v>
      </c>
      <c r="E120" s="13">
        <f>SUM(E117:E119)</f>
        <v>6</v>
      </c>
      <c r="F120" s="11" t="s">
        <v>237</v>
      </c>
      <c r="G120" s="13">
        <f>SUM(G117:G119)</f>
        <v>240</v>
      </c>
    </row>
    <row r="121" spans="1:7" ht="42" customHeight="1">
      <c r="A121" s="101">
        <v>27</v>
      </c>
      <c r="B121" s="104" t="s">
        <v>114</v>
      </c>
      <c r="C121" s="107" t="s">
        <v>32</v>
      </c>
      <c r="D121" s="18" t="s">
        <v>60</v>
      </c>
      <c r="E121" s="11">
        <v>1</v>
      </c>
      <c r="F121" s="11">
        <v>40</v>
      </c>
      <c r="G121" s="11">
        <v>40</v>
      </c>
    </row>
    <row r="122" spans="1:7" ht="24" customHeight="1">
      <c r="A122" s="102"/>
      <c r="B122" s="105"/>
      <c r="C122" s="108"/>
      <c r="D122" s="18" t="s">
        <v>61</v>
      </c>
      <c r="E122" s="11" t="s">
        <v>237</v>
      </c>
      <c r="F122" s="11" t="s">
        <v>237</v>
      </c>
      <c r="G122" s="11" t="s">
        <v>237</v>
      </c>
    </row>
    <row r="123" spans="1:7" ht="26.25" customHeight="1">
      <c r="A123" s="103"/>
      <c r="B123" s="106"/>
      <c r="C123" s="109"/>
      <c r="D123" s="18" t="s">
        <v>62</v>
      </c>
      <c r="E123" s="11">
        <v>2</v>
      </c>
      <c r="F123" s="11">
        <v>40</v>
      </c>
      <c r="G123" s="11">
        <v>80</v>
      </c>
    </row>
    <row r="124" spans="1:7">
      <c r="A124" s="11"/>
      <c r="B124" s="12"/>
      <c r="C124" s="13"/>
      <c r="D124" s="17" t="s">
        <v>83</v>
      </c>
      <c r="E124" s="13">
        <f>SUM(E121:E123)</f>
        <v>3</v>
      </c>
      <c r="F124" s="11" t="s">
        <v>237</v>
      </c>
      <c r="G124" s="13">
        <f>SUM(G121:G123)</f>
        <v>120</v>
      </c>
    </row>
    <row r="125" spans="1:7" ht="31.5" customHeight="1">
      <c r="A125" s="101">
        <v>28</v>
      </c>
      <c r="B125" s="104" t="s">
        <v>114</v>
      </c>
      <c r="C125" s="107" t="s">
        <v>66</v>
      </c>
      <c r="D125" s="18" t="s">
        <v>61</v>
      </c>
      <c r="E125" s="11" t="s">
        <v>237</v>
      </c>
      <c r="F125" s="11" t="s">
        <v>237</v>
      </c>
      <c r="G125" s="11" t="s">
        <v>237</v>
      </c>
    </row>
    <row r="126" spans="1:7" ht="31.5" customHeight="1">
      <c r="A126" s="102"/>
      <c r="B126" s="105"/>
      <c r="C126" s="108"/>
      <c r="D126" s="18" t="s">
        <v>62</v>
      </c>
      <c r="E126" s="11">
        <v>1</v>
      </c>
      <c r="F126" s="11" t="s">
        <v>237</v>
      </c>
      <c r="G126" s="11">
        <v>30</v>
      </c>
    </row>
    <row r="127" spans="1:7" ht="28.5" customHeight="1">
      <c r="A127" s="103"/>
      <c r="B127" s="106"/>
      <c r="C127" s="109"/>
      <c r="D127" s="18" t="s">
        <v>60</v>
      </c>
      <c r="E127" s="11">
        <v>1</v>
      </c>
      <c r="F127" s="11" t="s">
        <v>237</v>
      </c>
      <c r="G127" s="11">
        <v>30</v>
      </c>
    </row>
    <row r="128" spans="1:7">
      <c r="A128" s="11"/>
      <c r="B128" s="12"/>
      <c r="C128" s="13"/>
      <c r="D128" s="17" t="s">
        <v>83</v>
      </c>
      <c r="E128" s="13">
        <f>SUM(E125:E127)</f>
        <v>2</v>
      </c>
      <c r="F128" s="11" t="s">
        <v>237</v>
      </c>
      <c r="G128" s="13">
        <f>SUM(G125:G127)</f>
        <v>60</v>
      </c>
    </row>
    <row r="129" spans="1:7" ht="31.5" customHeight="1">
      <c r="A129" s="101">
        <v>29</v>
      </c>
      <c r="B129" s="104" t="s">
        <v>114</v>
      </c>
      <c r="C129" s="107" t="s">
        <v>17</v>
      </c>
      <c r="D129" s="18" t="s">
        <v>61</v>
      </c>
      <c r="E129" s="11" t="s">
        <v>237</v>
      </c>
      <c r="F129" s="11" t="s">
        <v>237</v>
      </c>
      <c r="G129" s="11" t="s">
        <v>237</v>
      </c>
    </row>
    <row r="130" spans="1:7" ht="27.75" customHeight="1">
      <c r="A130" s="102"/>
      <c r="B130" s="105"/>
      <c r="C130" s="108"/>
      <c r="D130" s="18" t="s">
        <v>62</v>
      </c>
      <c r="E130" s="11">
        <v>2</v>
      </c>
      <c r="F130" s="11">
        <v>40</v>
      </c>
      <c r="G130" s="11">
        <v>80</v>
      </c>
    </row>
    <row r="131" spans="1:7" ht="27" customHeight="1">
      <c r="A131" s="103"/>
      <c r="B131" s="106"/>
      <c r="C131" s="109"/>
      <c r="D131" s="18" t="s">
        <v>60</v>
      </c>
      <c r="E131" s="11">
        <v>1</v>
      </c>
      <c r="F131" s="11">
        <v>40</v>
      </c>
      <c r="G131" s="11">
        <v>40</v>
      </c>
    </row>
    <row r="132" spans="1:7">
      <c r="A132" s="11"/>
      <c r="B132" s="12"/>
      <c r="C132" s="13"/>
      <c r="D132" s="17" t="s">
        <v>83</v>
      </c>
      <c r="E132" s="13">
        <f>SUM(E129:E131)</f>
        <v>3</v>
      </c>
      <c r="F132" s="13" t="s">
        <v>237</v>
      </c>
      <c r="G132" s="13">
        <f>SUM(G129:G131)</f>
        <v>120</v>
      </c>
    </row>
    <row r="133" spans="1:7" s="21" customFormat="1" ht="45.75" customHeight="1">
      <c r="A133" s="119">
        <v>30</v>
      </c>
      <c r="B133" s="122" t="s">
        <v>115</v>
      </c>
      <c r="C133" s="125" t="s">
        <v>22</v>
      </c>
      <c r="D133" s="19" t="s">
        <v>18</v>
      </c>
      <c r="E133" s="20">
        <v>2</v>
      </c>
      <c r="F133" s="20">
        <v>30</v>
      </c>
      <c r="G133" s="20">
        <v>60</v>
      </c>
    </row>
    <row r="134" spans="1:7" s="21" customFormat="1" ht="61.5" customHeight="1">
      <c r="A134" s="120"/>
      <c r="B134" s="123"/>
      <c r="C134" s="126"/>
      <c r="D134" s="19" t="s">
        <v>16</v>
      </c>
      <c r="E134" s="20">
        <v>1</v>
      </c>
      <c r="F134" s="20">
        <v>40</v>
      </c>
      <c r="G134" s="20">
        <v>40</v>
      </c>
    </row>
    <row r="135" spans="1:7" s="21" customFormat="1" ht="36">
      <c r="A135" s="120"/>
      <c r="B135" s="123"/>
      <c r="C135" s="126"/>
      <c r="D135" s="19" t="s">
        <v>10</v>
      </c>
      <c r="E135" s="20">
        <v>1</v>
      </c>
      <c r="F135" s="20">
        <v>40</v>
      </c>
      <c r="G135" s="20">
        <v>40</v>
      </c>
    </row>
    <row r="136" spans="1:7" s="21" customFormat="1" ht="42" customHeight="1">
      <c r="A136" s="120"/>
      <c r="B136" s="123"/>
      <c r="C136" s="126"/>
      <c r="D136" s="19" t="s">
        <v>20</v>
      </c>
      <c r="E136" s="20">
        <v>1</v>
      </c>
      <c r="F136" s="20">
        <v>40</v>
      </c>
      <c r="G136" s="20">
        <v>40</v>
      </c>
    </row>
    <row r="137" spans="1:7" s="21" customFormat="1" ht="41.25" customHeight="1">
      <c r="A137" s="121"/>
      <c r="B137" s="124"/>
      <c r="C137" s="127"/>
      <c r="D137" s="19" t="s">
        <v>234</v>
      </c>
      <c r="E137" s="20">
        <v>3</v>
      </c>
      <c r="F137" s="20">
        <v>30</v>
      </c>
      <c r="G137" s="20">
        <v>90</v>
      </c>
    </row>
    <row r="138" spans="1:7">
      <c r="A138" s="11"/>
      <c r="B138" s="12"/>
      <c r="C138" s="13"/>
      <c r="D138" s="24" t="s">
        <v>83</v>
      </c>
      <c r="E138" s="15">
        <f>SUM(E133:E137)</f>
        <v>8</v>
      </c>
      <c r="F138" s="13" t="s">
        <v>237</v>
      </c>
      <c r="G138" s="15">
        <f>SUM(G133:G137)</f>
        <v>270</v>
      </c>
    </row>
    <row r="139" spans="1:7" ht="36.75" customHeight="1">
      <c r="A139" s="92">
        <v>31</v>
      </c>
      <c r="B139" s="95" t="s">
        <v>116</v>
      </c>
      <c r="C139" s="98" t="s">
        <v>67</v>
      </c>
      <c r="D139" s="6" t="s">
        <v>38</v>
      </c>
      <c r="E139" s="7">
        <v>1</v>
      </c>
      <c r="F139" s="7">
        <v>40</v>
      </c>
      <c r="G139" s="7">
        <v>40</v>
      </c>
    </row>
    <row r="140" spans="1:7" ht="54">
      <c r="A140" s="93"/>
      <c r="B140" s="96"/>
      <c r="C140" s="99"/>
      <c r="D140" s="6" t="s">
        <v>16</v>
      </c>
      <c r="E140" s="7">
        <v>2</v>
      </c>
      <c r="F140" s="7">
        <v>40</v>
      </c>
      <c r="G140" s="7">
        <v>80</v>
      </c>
    </row>
    <row r="141" spans="1:7" ht="15.75" customHeight="1">
      <c r="A141" s="93"/>
      <c r="B141" s="96"/>
      <c r="C141" s="99"/>
      <c r="D141" s="6" t="s">
        <v>68</v>
      </c>
      <c r="E141" s="7">
        <v>2</v>
      </c>
      <c r="F141" s="7">
        <v>40</v>
      </c>
      <c r="G141" s="7">
        <v>80</v>
      </c>
    </row>
    <row r="142" spans="1:7" ht="15.75" customHeight="1">
      <c r="A142" s="93"/>
      <c r="B142" s="96"/>
      <c r="C142" s="99"/>
      <c r="D142" s="6" t="s">
        <v>44</v>
      </c>
      <c r="E142" s="7">
        <v>1</v>
      </c>
      <c r="F142" s="7">
        <v>40</v>
      </c>
      <c r="G142" s="7">
        <v>40</v>
      </c>
    </row>
    <row r="143" spans="1:7" ht="36">
      <c r="A143" s="93"/>
      <c r="B143" s="96"/>
      <c r="C143" s="99"/>
      <c r="D143" s="6" t="s">
        <v>14</v>
      </c>
      <c r="E143" s="7">
        <v>2</v>
      </c>
      <c r="F143" s="7">
        <v>40</v>
      </c>
      <c r="G143" s="7">
        <v>80</v>
      </c>
    </row>
    <row r="144" spans="1:7">
      <c r="A144" s="94"/>
      <c r="B144" s="97"/>
      <c r="C144" s="100"/>
      <c r="D144" s="6" t="s">
        <v>15</v>
      </c>
      <c r="E144" s="7">
        <v>1</v>
      </c>
      <c r="F144" s="7">
        <v>40</v>
      </c>
      <c r="G144" s="7">
        <v>40</v>
      </c>
    </row>
    <row r="145" spans="1:7">
      <c r="A145" s="11"/>
      <c r="B145" s="12"/>
      <c r="C145" s="13"/>
      <c r="D145" s="17" t="s">
        <v>83</v>
      </c>
      <c r="E145" s="13">
        <f>SUM(E139:E144)</f>
        <v>9</v>
      </c>
      <c r="F145" s="13" t="s">
        <v>237</v>
      </c>
      <c r="G145" s="13">
        <f>SUM(G139:G144)</f>
        <v>360</v>
      </c>
    </row>
    <row r="146" spans="1:7" ht="20.25" customHeight="1">
      <c r="A146" s="110">
        <v>32</v>
      </c>
      <c r="B146" s="116" t="s">
        <v>116</v>
      </c>
      <c r="C146" s="113" t="s">
        <v>69</v>
      </c>
      <c r="D146" s="26" t="s">
        <v>70</v>
      </c>
      <c r="E146" s="27">
        <v>2</v>
      </c>
      <c r="F146" s="27">
        <v>40</v>
      </c>
      <c r="G146" s="27">
        <v>80</v>
      </c>
    </row>
    <row r="147" spans="1:7" ht="15.75" customHeight="1">
      <c r="A147" s="111"/>
      <c r="B147" s="117"/>
      <c r="C147" s="114"/>
      <c r="D147" s="26" t="s">
        <v>68</v>
      </c>
      <c r="E147" s="27">
        <v>1</v>
      </c>
      <c r="F147" s="27">
        <v>40</v>
      </c>
      <c r="G147" s="27">
        <v>40</v>
      </c>
    </row>
    <row r="148" spans="1:7" ht="54">
      <c r="A148" s="111"/>
      <c r="B148" s="117"/>
      <c r="C148" s="114"/>
      <c r="D148" s="26" t="s">
        <v>16</v>
      </c>
      <c r="E148" s="27">
        <v>2</v>
      </c>
      <c r="F148" s="27">
        <v>40</v>
      </c>
      <c r="G148" s="27">
        <v>80</v>
      </c>
    </row>
    <row r="149" spans="1:7" ht="15.75" customHeight="1">
      <c r="A149" s="111"/>
      <c r="B149" s="117"/>
      <c r="C149" s="114"/>
      <c r="D149" s="26" t="s">
        <v>21</v>
      </c>
      <c r="E149" s="27">
        <v>1</v>
      </c>
      <c r="F149" s="27">
        <v>40</v>
      </c>
      <c r="G149" s="27">
        <v>40</v>
      </c>
    </row>
    <row r="150" spans="1:7" ht="36">
      <c r="A150" s="111"/>
      <c r="B150" s="117"/>
      <c r="C150" s="114"/>
      <c r="D150" s="26" t="s">
        <v>20</v>
      </c>
      <c r="E150" s="27">
        <v>1</v>
      </c>
      <c r="F150" s="27">
        <v>40</v>
      </c>
      <c r="G150" s="27">
        <v>40</v>
      </c>
    </row>
    <row r="151" spans="1:7" ht="36">
      <c r="A151" s="111"/>
      <c r="B151" s="117"/>
      <c r="C151" s="114"/>
      <c r="D151" s="26" t="s">
        <v>38</v>
      </c>
      <c r="E151" s="27">
        <v>1</v>
      </c>
      <c r="F151" s="27">
        <v>40</v>
      </c>
      <c r="G151" s="27">
        <v>40</v>
      </c>
    </row>
    <row r="152" spans="1:7">
      <c r="A152" s="111"/>
      <c r="B152" s="117"/>
      <c r="C152" s="114"/>
      <c r="D152" s="26" t="s">
        <v>71</v>
      </c>
      <c r="E152" s="27">
        <v>1</v>
      </c>
      <c r="F152" s="27">
        <v>40</v>
      </c>
      <c r="G152" s="27">
        <v>40</v>
      </c>
    </row>
    <row r="153" spans="1:7" ht="36">
      <c r="A153" s="111"/>
      <c r="B153" s="117"/>
      <c r="C153" s="114"/>
      <c r="D153" s="26" t="s">
        <v>19</v>
      </c>
      <c r="E153" s="27">
        <v>1</v>
      </c>
      <c r="F153" s="27">
        <v>40</v>
      </c>
      <c r="G153" s="27">
        <v>40</v>
      </c>
    </row>
    <row r="154" spans="1:7" ht="36">
      <c r="A154" s="111"/>
      <c r="B154" s="117"/>
      <c r="C154" s="114"/>
      <c r="D154" s="26" t="s">
        <v>18</v>
      </c>
      <c r="E154" s="27">
        <v>2</v>
      </c>
      <c r="F154" s="27">
        <v>40</v>
      </c>
      <c r="G154" s="27">
        <v>80</v>
      </c>
    </row>
    <row r="155" spans="1:7">
      <c r="A155" s="111"/>
      <c r="B155" s="117"/>
      <c r="C155" s="114"/>
      <c r="D155" s="26" t="s">
        <v>72</v>
      </c>
      <c r="E155" s="27">
        <v>1</v>
      </c>
      <c r="F155" s="27">
        <v>40</v>
      </c>
      <c r="G155" s="27">
        <v>40</v>
      </c>
    </row>
    <row r="156" spans="1:7" ht="35.25" customHeight="1">
      <c r="A156" s="111"/>
      <c r="B156" s="117"/>
      <c r="C156" s="114"/>
      <c r="D156" s="26" t="s">
        <v>35</v>
      </c>
      <c r="E156" s="27">
        <v>2</v>
      </c>
      <c r="F156" s="27">
        <v>40</v>
      </c>
      <c r="G156" s="27">
        <v>80</v>
      </c>
    </row>
    <row r="157" spans="1:7">
      <c r="A157" s="112"/>
      <c r="B157" s="118"/>
      <c r="C157" s="115"/>
      <c r="D157" s="26" t="s">
        <v>15</v>
      </c>
      <c r="E157" s="27">
        <v>1</v>
      </c>
      <c r="F157" s="27">
        <v>40</v>
      </c>
      <c r="G157" s="27">
        <v>40</v>
      </c>
    </row>
    <row r="158" spans="1:7">
      <c r="A158" s="11"/>
      <c r="B158" s="12"/>
      <c r="C158" s="13"/>
      <c r="D158" s="17" t="s">
        <v>83</v>
      </c>
      <c r="E158" s="13">
        <f>SUM(E146:E156)</f>
        <v>15</v>
      </c>
      <c r="F158" s="13" t="s">
        <v>237</v>
      </c>
      <c r="G158" s="13">
        <f>SUM(G146:G156)</f>
        <v>600</v>
      </c>
    </row>
    <row r="159" spans="1:7" ht="15.75" customHeight="1">
      <c r="A159" s="110">
        <v>33</v>
      </c>
      <c r="B159" s="116" t="s">
        <v>117</v>
      </c>
      <c r="C159" s="113" t="s">
        <v>39</v>
      </c>
      <c r="D159" s="26" t="s">
        <v>73</v>
      </c>
      <c r="E159" s="27">
        <v>4</v>
      </c>
      <c r="F159" s="27">
        <v>40</v>
      </c>
      <c r="G159" s="27">
        <v>160</v>
      </c>
    </row>
    <row r="160" spans="1:7" ht="15.75" customHeight="1">
      <c r="A160" s="111"/>
      <c r="B160" s="117"/>
      <c r="C160" s="114"/>
      <c r="D160" s="26" t="s">
        <v>74</v>
      </c>
      <c r="E160" s="27">
        <v>2</v>
      </c>
      <c r="F160" s="27">
        <v>40</v>
      </c>
      <c r="G160" s="27">
        <v>80</v>
      </c>
    </row>
    <row r="161" spans="1:7" ht="36">
      <c r="A161" s="111"/>
      <c r="B161" s="117"/>
      <c r="C161" s="114"/>
      <c r="D161" s="26" t="s">
        <v>75</v>
      </c>
      <c r="E161" s="27">
        <v>3</v>
      </c>
      <c r="F161" s="27">
        <v>40</v>
      </c>
      <c r="G161" s="27">
        <v>120</v>
      </c>
    </row>
    <row r="162" spans="1:7">
      <c r="A162" s="111"/>
      <c r="B162" s="117"/>
      <c r="C162" s="114"/>
      <c r="D162" s="26" t="s">
        <v>76</v>
      </c>
      <c r="E162" s="27">
        <v>1</v>
      </c>
      <c r="F162" s="27">
        <v>40</v>
      </c>
      <c r="G162" s="27">
        <v>40</v>
      </c>
    </row>
    <row r="163" spans="1:7" ht="48.75" customHeight="1">
      <c r="A163" s="112"/>
      <c r="B163" s="117"/>
      <c r="C163" s="115"/>
      <c r="D163" s="26" t="s">
        <v>77</v>
      </c>
      <c r="E163" s="27">
        <v>1</v>
      </c>
      <c r="F163" s="27">
        <v>40</v>
      </c>
      <c r="G163" s="27">
        <v>40</v>
      </c>
    </row>
    <row r="164" spans="1:7">
      <c r="A164" s="27"/>
      <c r="B164" s="36"/>
      <c r="C164" s="28"/>
      <c r="D164" s="24" t="s">
        <v>83</v>
      </c>
      <c r="E164" s="15">
        <f>SUM(E159:E163)</f>
        <v>11</v>
      </c>
      <c r="F164" s="13"/>
      <c r="G164" s="15">
        <f>SUM(G159:G163)</f>
        <v>440</v>
      </c>
    </row>
    <row r="165" spans="1:7" ht="24" customHeight="1">
      <c r="A165" s="101">
        <v>34</v>
      </c>
      <c r="B165" s="104" t="s">
        <v>117</v>
      </c>
      <c r="C165" s="107" t="s">
        <v>78</v>
      </c>
      <c r="D165" s="18" t="s">
        <v>74</v>
      </c>
      <c r="E165" s="11" t="s">
        <v>237</v>
      </c>
      <c r="F165" s="11" t="s">
        <v>237</v>
      </c>
      <c r="G165" s="11" t="s">
        <v>237</v>
      </c>
    </row>
    <row r="166" spans="1:7">
      <c r="A166" s="102"/>
      <c r="B166" s="105"/>
      <c r="C166" s="108"/>
      <c r="D166" s="18" t="s">
        <v>73</v>
      </c>
      <c r="E166" s="11" t="s">
        <v>237</v>
      </c>
      <c r="F166" s="11" t="s">
        <v>237</v>
      </c>
      <c r="G166" s="11" t="s">
        <v>237</v>
      </c>
    </row>
    <row r="167" spans="1:7" ht="36">
      <c r="A167" s="102"/>
      <c r="B167" s="105"/>
      <c r="C167" s="108"/>
      <c r="D167" s="18" t="s">
        <v>77</v>
      </c>
      <c r="E167" s="11">
        <v>1</v>
      </c>
      <c r="F167" s="11">
        <v>30</v>
      </c>
      <c r="G167" s="11">
        <v>30</v>
      </c>
    </row>
    <row r="168" spans="1:7">
      <c r="A168" s="102"/>
      <c r="B168" s="105"/>
      <c r="C168" s="108"/>
      <c r="D168" s="18" t="s">
        <v>76</v>
      </c>
      <c r="E168" s="11" t="s">
        <v>237</v>
      </c>
      <c r="F168" s="11" t="s">
        <v>237</v>
      </c>
      <c r="G168" s="11" t="s">
        <v>237</v>
      </c>
    </row>
    <row r="169" spans="1:7" ht="41.25" customHeight="1">
      <c r="A169" s="103"/>
      <c r="B169" s="105"/>
      <c r="C169" s="109"/>
      <c r="D169" s="18" t="s">
        <v>75</v>
      </c>
      <c r="E169" s="11">
        <v>1</v>
      </c>
      <c r="F169" s="11">
        <v>30</v>
      </c>
      <c r="G169" s="11">
        <v>30</v>
      </c>
    </row>
    <row r="170" spans="1:7">
      <c r="A170" s="11"/>
      <c r="B170" s="12"/>
      <c r="C170" s="13"/>
      <c r="D170" s="17" t="s">
        <v>83</v>
      </c>
      <c r="E170" s="13">
        <f>SUM(E165:E169)</f>
        <v>2</v>
      </c>
      <c r="F170" s="13" t="s">
        <v>237</v>
      </c>
      <c r="G170" s="13">
        <f>SUM(G165:G169)</f>
        <v>60</v>
      </c>
    </row>
    <row r="171" spans="1:7" ht="46.5" customHeight="1">
      <c r="A171" s="92">
        <v>35</v>
      </c>
      <c r="B171" s="95" t="s">
        <v>118</v>
      </c>
      <c r="C171" s="98" t="s">
        <v>79</v>
      </c>
      <c r="D171" s="6" t="s">
        <v>20</v>
      </c>
      <c r="E171" s="7">
        <v>2</v>
      </c>
      <c r="F171" s="7">
        <v>40</v>
      </c>
      <c r="G171" s="7">
        <v>80</v>
      </c>
    </row>
    <row r="172" spans="1:7" ht="44.25" customHeight="1">
      <c r="A172" s="93"/>
      <c r="B172" s="96"/>
      <c r="C172" s="99"/>
      <c r="D172" s="6" t="s">
        <v>18</v>
      </c>
      <c r="E172" s="7">
        <v>2</v>
      </c>
      <c r="F172" s="7">
        <v>40</v>
      </c>
      <c r="G172" s="7">
        <v>80</v>
      </c>
    </row>
    <row r="173" spans="1:7" ht="40.5" customHeight="1">
      <c r="A173" s="94"/>
      <c r="B173" s="97"/>
      <c r="C173" s="100"/>
      <c r="D173" s="6" t="s">
        <v>80</v>
      </c>
      <c r="E173" s="7">
        <v>2</v>
      </c>
      <c r="F173" s="7">
        <v>40</v>
      </c>
      <c r="G173" s="7">
        <v>80</v>
      </c>
    </row>
    <row r="174" spans="1:7">
      <c r="A174" s="11"/>
      <c r="B174" s="12"/>
      <c r="C174" s="13"/>
      <c r="D174" s="17" t="s">
        <v>83</v>
      </c>
      <c r="E174" s="13">
        <f>SUM(E171:E173)</f>
        <v>6</v>
      </c>
      <c r="F174" s="13" t="s">
        <v>237</v>
      </c>
      <c r="G174" s="13">
        <f>SUM(G171:G173)</f>
        <v>240</v>
      </c>
    </row>
    <row r="175" spans="1:7" ht="36">
      <c r="A175" s="7">
        <v>36</v>
      </c>
      <c r="B175" s="32" t="s">
        <v>82</v>
      </c>
      <c r="C175" s="16" t="s">
        <v>81</v>
      </c>
      <c r="D175" s="6" t="s">
        <v>64</v>
      </c>
      <c r="E175" s="7">
        <v>1</v>
      </c>
      <c r="F175" s="7">
        <v>30</v>
      </c>
      <c r="G175" s="7">
        <v>30</v>
      </c>
    </row>
    <row r="176" spans="1:7">
      <c r="A176" s="11"/>
      <c r="B176" s="12"/>
      <c r="C176" s="13"/>
      <c r="D176" s="17" t="s">
        <v>83</v>
      </c>
      <c r="E176" s="13">
        <f>SUM(E175)</f>
        <v>1</v>
      </c>
      <c r="F176" s="13" t="s">
        <v>237</v>
      </c>
      <c r="G176" s="13">
        <f>SUM(G175)</f>
        <v>30</v>
      </c>
    </row>
    <row r="177" spans="1:7" ht="15.75" customHeight="1">
      <c r="A177" s="101">
        <v>37</v>
      </c>
      <c r="B177" s="104" t="s">
        <v>85</v>
      </c>
      <c r="C177" s="107" t="s">
        <v>17</v>
      </c>
      <c r="D177" s="18" t="s">
        <v>86</v>
      </c>
      <c r="E177" s="11">
        <v>2</v>
      </c>
      <c r="F177" s="11">
        <v>30</v>
      </c>
      <c r="G177" s="11">
        <v>60</v>
      </c>
    </row>
    <row r="178" spans="1:7" ht="15.75" customHeight="1">
      <c r="A178" s="102"/>
      <c r="B178" s="105"/>
      <c r="C178" s="108"/>
      <c r="D178" s="18" t="s">
        <v>6</v>
      </c>
      <c r="E178" s="11">
        <v>1</v>
      </c>
      <c r="F178" s="11">
        <v>40</v>
      </c>
      <c r="G178" s="11">
        <v>40</v>
      </c>
    </row>
    <row r="179" spans="1:7" ht="15.75" customHeight="1">
      <c r="A179" s="102"/>
      <c r="B179" s="105"/>
      <c r="C179" s="108"/>
      <c r="D179" s="18" t="s">
        <v>87</v>
      </c>
      <c r="E179" s="11">
        <v>1</v>
      </c>
      <c r="F179" s="11">
        <v>30</v>
      </c>
      <c r="G179" s="11">
        <v>30</v>
      </c>
    </row>
    <row r="180" spans="1:7">
      <c r="A180" s="102"/>
      <c r="B180" s="105"/>
      <c r="C180" s="108"/>
      <c r="D180" s="18" t="s">
        <v>70</v>
      </c>
      <c r="E180" s="11" t="s">
        <v>237</v>
      </c>
      <c r="F180" s="11" t="s">
        <v>237</v>
      </c>
      <c r="G180" s="11" t="s">
        <v>237</v>
      </c>
    </row>
    <row r="181" spans="1:7">
      <c r="A181" s="102"/>
      <c r="B181" s="105"/>
      <c r="C181" s="108"/>
      <c r="D181" s="18" t="s">
        <v>88</v>
      </c>
      <c r="E181" s="11">
        <v>2</v>
      </c>
      <c r="F181" s="11">
        <v>30</v>
      </c>
      <c r="G181" s="11">
        <v>60</v>
      </c>
    </row>
    <row r="182" spans="1:7" ht="36">
      <c r="A182" s="103"/>
      <c r="B182" s="106"/>
      <c r="C182" s="109"/>
      <c r="D182" s="18" t="s">
        <v>100</v>
      </c>
      <c r="E182" s="11">
        <v>1</v>
      </c>
      <c r="F182" s="11">
        <v>40</v>
      </c>
      <c r="G182" s="11">
        <v>40</v>
      </c>
    </row>
    <row r="183" spans="1:7">
      <c r="A183" s="11"/>
      <c r="B183" s="12"/>
      <c r="C183" s="13"/>
      <c r="D183" s="17" t="s">
        <v>83</v>
      </c>
      <c r="E183" s="13">
        <f>SUM(E177:E182)</f>
        <v>7</v>
      </c>
      <c r="F183" s="13" t="s">
        <v>237</v>
      </c>
      <c r="G183" s="13">
        <f>SUM(G177:G182)</f>
        <v>230</v>
      </c>
    </row>
    <row r="184" spans="1:7" ht="69" customHeight="1">
      <c r="A184" s="11">
        <v>38</v>
      </c>
      <c r="B184" s="12" t="s">
        <v>119</v>
      </c>
      <c r="C184" s="13" t="s">
        <v>39</v>
      </c>
      <c r="D184" s="18" t="s">
        <v>99</v>
      </c>
      <c r="E184" s="11">
        <v>1</v>
      </c>
      <c r="F184" s="11">
        <v>30</v>
      </c>
      <c r="G184" s="37">
        <v>30</v>
      </c>
    </row>
    <row r="185" spans="1:7">
      <c r="A185" s="11"/>
      <c r="B185" s="12"/>
      <c r="C185" s="13"/>
      <c r="D185" s="17" t="s">
        <v>83</v>
      </c>
      <c r="E185" s="13">
        <f>SUM(E184)</f>
        <v>1</v>
      </c>
      <c r="F185" s="13" t="s">
        <v>237</v>
      </c>
      <c r="G185" s="13">
        <f>SUM(G184)</f>
        <v>30</v>
      </c>
    </row>
    <row r="186" spans="1:7" s="21" customFormat="1" ht="70.5" customHeight="1">
      <c r="A186" s="20">
        <v>39</v>
      </c>
      <c r="B186" s="22" t="s">
        <v>120</v>
      </c>
      <c r="C186" s="23" t="s">
        <v>22</v>
      </c>
      <c r="D186" s="19" t="s">
        <v>92</v>
      </c>
      <c r="E186" s="20">
        <v>3</v>
      </c>
      <c r="F186" s="20">
        <v>30</v>
      </c>
      <c r="G186" s="20">
        <v>90</v>
      </c>
    </row>
    <row r="187" spans="1:7" ht="15.75" customHeight="1">
      <c r="A187" s="11"/>
      <c r="B187" s="12"/>
      <c r="C187" s="13"/>
      <c r="D187" s="17" t="s">
        <v>83</v>
      </c>
      <c r="E187" s="13">
        <f>SUM(E186)</f>
        <v>3</v>
      </c>
      <c r="F187" s="13" t="s">
        <v>237</v>
      </c>
      <c r="G187" s="13">
        <f>SUM(G186)</f>
        <v>90</v>
      </c>
    </row>
    <row r="188" spans="1:7" s="21" customFormat="1" ht="63" customHeight="1">
      <c r="A188" s="20">
        <v>40</v>
      </c>
      <c r="B188" s="22" t="s">
        <v>121</v>
      </c>
      <c r="C188" s="23" t="s">
        <v>22</v>
      </c>
      <c r="D188" s="19" t="s">
        <v>93</v>
      </c>
      <c r="E188" s="20">
        <v>2</v>
      </c>
      <c r="F188" s="20">
        <v>30</v>
      </c>
      <c r="G188" s="20">
        <v>60</v>
      </c>
    </row>
    <row r="189" spans="1:7">
      <c r="A189" s="11"/>
      <c r="B189" s="12"/>
      <c r="C189" s="13"/>
      <c r="D189" s="17" t="s">
        <v>83</v>
      </c>
      <c r="E189" s="13">
        <f t="shared" ref="E189:G189" si="2">SUM(E188)</f>
        <v>2</v>
      </c>
      <c r="F189" s="13" t="s">
        <v>237</v>
      </c>
      <c r="G189" s="13">
        <f t="shared" si="2"/>
        <v>60</v>
      </c>
    </row>
    <row r="190" spans="1:7" ht="126">
      <c r="A190" s="11">
        <v>41</v>
      </c>
      <c r="B190" s="12" t="s">
        <v>122</v>
      </c>
      <c r="C190" s="13" t="s">
        <v>94</v>
      </c>
      <c r="D190" s="18" t="s">
        <v>95</v>
      </c>
      <c r="E190" s="11">
        <v>1</v>
      </c>
      <c r="F190" s="11">
        <v>30</v>
      </c>
      <c r="G190" s="11">
        <v>30</v>
      </c>
    </row>
    <row r="191" spans="1:7">
      <c r="A191" s="11"/>
      <c r="B191" s="12"/>
      <c r="C191" s="13"/>
      <c r="D191" s="17" t="s">
        <v>83</v>
      </c>
      <c r="E191" s="13">
        <f>SUM(E190)</f>
        <v>1</v>
      </c>
      <c r="F191" s="13" t="s">
        <v>237</v>
      </c>
      <c r="G191" s="13">
        <f>SUM(G190)</f>
        <v>30</v>
      </c>
    </row>
    <row r="192" spans="1:7" ht="126">
      <c r="A192" s="11">
        <v>42</v>
      </c>
      <c r="B192" s="12" t="s">
        <v>122</v>
      </c>
      <c r="C192" s="13" t="s">
        <v>187</v>
      </c>
      <c r="D192" s="18" t="s">
        <v>77</v>
      </c>
      <c r="E192" s="11">
        <v>2</v>
      </c>
      <c r="F192" s="11">
        <v>30</v>
      </c>
      <c r="G192" s="11">
        <v>60</v>
      </c>
    </row>
    <row r="193" spans="1:7">
      <c r="A193" s="11"/>
      <c r="B193" s="12"/>
      <c r="C193" s="13"/>
      <c r="D193" s="17" t="s">
        <v>83</v>
      </c>
      <c r="E193" s="13">
        <f>SUM(E192)</f>
        <v>2</v>
      </c>
      <c r="F193" s="13" t="s">
        <v>237</v>
      </c>
      <c r="G193" s="13">
        <f>SUM(G192)</f>
        <v>60</v>
      </c>
    </row>
    <row r="194" spans="1:7" ht="126">
      <c r="A194" s="11">
        <v>43</v>
      </c>
      <c r="B194" s="12" t="s">
        <v>122</v>
      </c>
      <c r="C194" s="13" t="s">
        <v>96</v>
      </c>
      <c r="D194" s="18" t="s">
        <v>77</v>
      </c>
      <c r="E194" s="11">
        <v>1</v>
      </c>
      <c r="F194" s="11">
        <v>30</v>
      </c>
      <c r="G194" s="11">
        <v>30</v>
      </c>
    </row>
    <row r="195" spans="1:7">
      <c r="A195" s="11"/>
      <c r="B195" s="12"/>
      <c r="C195" s="13"/>
      <c r="D195" s="17" t="s">
        <v>83</v>
      </c>
      <c r="E195" s="13">
        <f>SUM(E194)</f>
        <v>1</v>
      </c>
      <c r="F195" s="13" t="s">
        <v>237</v>
      </c>
      <c r="G195" s="13">
        <f>SUM(G194)</f>
        <v>30</v>
      </c>
    </row>
    <row r="196" spans="1:7" s="21" customFormat="1" ht="50.25" customHeight="1">
      <c r="A196" s="20">
        <v>44</v>
      </c>
      <c r="B196" s="22" t="s">
        <v>123</v>
      </c>
      <c r="C196" s="23" t="s">
        <v>97</v>
      </c>
      <c r="D196" s="19" t="s">
        <v>98</v>
      </c>
      <c r="E196" s="20">
        <v>1</v>
      </c>
      <c r="F196" s="20">
        <v>30</v>
      </c>
      <c r="G196" s="20">
        <v>30</v>
      </c>
    </row>
    <row r="197" spans="1:7">
      <c r="A197" s="11"/>
      <c r="B197" s="12"/>
      <c r="C197" s="13"/>
      <c r="D197" s="17"/>
      <c r="E197" s="13">
        <f>SUM(E196)</f>
        <v>1</v>
      </c>
      <c r="F197" s="13" t="s">
        <v>237</v>
      </c>
      <c r="G197" s="13">
        <f>SUM(G196)</f>
        <v>30</v>
      </c>
    </row>
    <row r="198" spans="1:7">
      <c r="A198" s="38"/>
      <c r="B198" s="39"/>
      <c r="C198" s="40"/>
      <c r="D198" s="17"/>
      <c r="E198" s="13"/>
      <c r="F198" s="13"/>
      <c r="G198" s="13"/>
    </row>
    <row r="199" spans="1:7">
      <c r="A199" s="38"/>
      <c r="B199" s="41"/>
      <c r="C199" s="40"/>
      <c r="D199" s="42" t="s">
        <v>240</v>
      </c>
      <c r="E199" s="43">
        <f t="shared" ref="E199:G199" si="3">SUM(E197,E195,E193,E191,E189,E187,E185,E183,E176,E174,E170,E164,E158,E145,E138,E132,E128,E124,E120,E116,E112,E109,E105,E101,E97,E95,E93,E88,E84,E80,E77,E74,E70,E64,E58,E54,E48,E45,E39,E32,E29,E25,E18,E11)</f>
        <v>244</v>
      </c>
      <c r="F199" s="43">
        <f t="shared" si="3"/>
        <v>0</v>
      </c>
      <c r="G199" s="43">
        <f t="shared" si="3"/>
        <v>9210</v>
      </c>
    </row>
    <row r="200" spans="1:7" ht="15.75" customHeight="1">
      <c r="A200" s="90" t="s">
        <v>235</v>
      </c>
      <c r="B200" s="91"/>
      <c r="C200" s="91"/>
      <c r="D200" s="91"/>
      <c r="E200" s="91"/>
      <c r="F200" s="91"/>
      <c r="G200" s="91"/>
    </row>
    <row r="201" spans="1:7">
      <c r="A201" s="38"/>
      <c r="B201" s="41"/>
      <c r="C201" s="40"/>
      <c r="D201" s="44"/>
      <c r="E201" s="11"/>
      <c r="F201" s="11"/>
      <c r="G201" s="45"/>
    </row>
    <row r="202" spans="1:7" s="21" customFormat="1" ht="54">
      <c r="A202" s="20">
        <v>45</v>
      </c>
      <c r="B202" s="22" t="s">
        <v>127</v>
      </c>
      <c r="C202" s="20" t="s">
        <v>22</v>
      </c>
      <c r="D202" s="19" t="s">
        <v>93</v>
      </c>
      <c r="E202" s="46">
        <v>0</v>
      </c>
      <c r="F202" s="46">
        <v>0</v>
      </c>
      <c r="G202" s="46">
        <v>0</v>
      </c>
    </row>
    <row r="203" spans="1:7">
      <c r="A203" s="11"/>
      <c r="B203" s="12"/>
      <c r="C203" s="11"/>
      <c r="D203" s="17" t="s">
        <v>83</v>
      </c>
      <c r="E203" s="47">
        <f>SUM(E202)</f>
        <v>0</v>
      </c>
      <c r="F203" s="13" t="s">
        <v>237</v>
      </c>
      <c r="G203" s="47">
        <f>SUM(G202)</f>
        <v>0</v>
      </c>
    </row>
    <row r="204" spans="1:7" s="21" customFormat="1" ht="36">
      <c r="A204" s="88">
        <v>46</v>
      </c>
      <c r="B204" s="89" t="s">
        <v>128</v>
      </c>
      <c r="C204" s="88" t="s">
        <v>22</v>
      </c>
      <c r="D204" s="19" t="s">
        <v>129</v>
      </c>
      <c r="E204" s="46">
        <v>2</v>
      </c>
      <c r="F204" s="46">
        <v>30</v>
      </c>
      <c r="G204" s="46">
        <v>60</v>
      </c>
    </row>
    <row r="205" spans="1:7" s="21" customFormat="1" ht="36">
      <c r="A205" s="88"/>
      <c r="B205" s="89"/>
      <c r="C205" s="88"/>
      <c r="D205" s="19" t="s">
        <v>130</v>
      </c>
      <c r="E205" s="46">
        <v>2</v>
      </c>
      <c r="F205" s="46">
        <v>30</v>
      </c>
      <c r="G205" s="46">
        <v>60</v>
      </c>
    </row>
    <row r="206" spans="1:7" s="21" customFormat="1" ht="36">
      <c r="A206" s="88"/>
      <c r="B206" s="89"/>
      <c r="C206" s="88"/>
      <c r="D206" s="19" t="s">
        <v>131</v>
      </c>
      <c r="E206" s="46">
        <v>2</v>
      </c>
      <c r="F206" s="46">
        <v>30</v>
      </c>
      <c r="G206" s="46">
        <v>60</v>
      </c>
    </row>
    <row r="207" spans="1:7" s="21" customFormat="1">
      <c r="A207" s="88"/>
      <c r="B207" s="89"/>
      <c r="C207" s="88"/>
      <c r="D207" s="19" t="s">
        <v>132</v>
      </c>
      <c r="E207" s="46">
        <v>2</v>
      </c>
      <c r="F207" s="46">
        <v>30</v>
      </c>
      <c r="G207" s="46">
        <v>60</v>
      </c>
    </row>
    <row r="208" spans="1:7" s="21" customFormat="1">
      <c r="A208" s="20"/>
      <c r="B208" s="22"/>
      <c r="C208" s="20"/>
      <c r="D208" s="24" t="s">
        <v>83</v>
      </c>
      <c r="E208" s="48">
        <f>SUM(E204:E207)</f>
        <v>8</v>
      </c>
      <c r="F208" s="13" t="s">
        <v>237</v>
      </c>
      <c r="G208" s="48">
        <f>SUM(G204:G207)</f>
        <v>240</v>
      </c>
    </row>
    <row r="209" spans="1:7" s="21" customFormat="1">
      <c r="A209" s="88">
        <v>47</v>
      </c>
      <c r="B209" s="89" t="s">
        <v>133</v>
      </c>
      <c r="C209" s="88" t="s">
        <v>22</v>
      </c>
      <c r="D209" s="49" t="s">
        <v>134</v>
      </c>
      <c r="E209" s="46">
        <v>2</v>
      </c>
      <c r="F209" s="46">
        <v>30</v>
      </c>
      <c r="G209" s="46">
        <v>60</v>
      </c>
    </row>
    <row r="210" spans="1:7" s="21" customFormat="1">
      <c r="A210" s="88"/>
      <c r="B210" s="89"/>
      <c r="C210" s="88"/>
      <c r="D210" s="49" t="s">
        <v>135</v>
      </c>
      <c r="E210" s="46">
        <v>2</v>
      </c>
      <c r="F210" s="46">
        <v>30</v>
      </c>
      <c r="G210" s="46">
        <v>60</v>
      </c>
    </row>
    <row r="211" spans="1:7" s="21" customFormat="1">
      <c r="A211" s="20"/>
      <c r="B211" s="22"/>
      <c r="C211" s="20"/>
      <c r="D211" s="24" t="s">
        <v>83</v>
      </c>
      <c r="E211" s="48">
        <f>SUM(E209:E210)</f>
        <v>4</v>
      </c>
      <c r="F211" s="13" t="s">
        <v>237</v>
      </c>
      <c r="G211" s="48">
        <f>SUM(G209:G210)</f>
        <v>120</v>
      </c>
    </row>
    <row r="212" spans="1:7" s="21" customFormat="1" ht="54">
      <c r="A212" s="88">
        <v>48</v>
      </c>
      <c r="B212" s="89" t="s">
        <v>245</v>
      </c>
      <c r="C212" s="88" t="s">
        <v>22</v>
      </c>
      <c r="D212" s="19" t="s">
        <v>136</v>
      </c>
      <c r="E212" s="46">
        <v>2</v>
      </c>
      <c r="F212" s="46">
        <v>30</v>
      </c>
      <c r="G212" s="46">
        <v>60</v>
      </c>
    </row>
    <row r="213" spans="1:7" s="21" customFormat="1" ht="36">
      <c r="A213" s="88"/>
      <c r="B213" s="89"/>
      <c r="C213" s="88"/>
      <c r="D213" s="19" t="s">
        <v>137</v>
      </c>
      <c r="E213" s="46">
        <v>3</v>
      </c>
      <c r="F213" s="46">
        <v>30</v>
      </c>
      <c r="G213" s="46">
        <v>90</v>
      </c>
    </row>
    <row r="214" spans="1:7" s="21" customFormat="1">
      <c r="A214" s="20"/>
      <c r="B214" s="22"/>
      <c r="C214" s="20"/>
      <c r="D214" s="24" t="s">
        <v>83</v>
      </c>
      <c r="E214" s="48">
        <f>SUM(E212:E213)</f>
        <v>5</v>
      </c>
      <c r="F214" s="13" t="s">
        <v>237</v>
      </c>
      <c r="G214" s="48">
        <f>SUM(G212:G213)</f>
        <v>150</v>
      </c>
    </row>
    <row r="215" spans="1:7" s="21" customFormat="1" ht="36">
      <c r="A215" s="50">
        <v>49</v>
      </c>
      <c r="B215" s="51" t="s">
        <v>138</v>
      </c>
      <c r="C215" s="50" t="s">
        <v>139</v>
      </c>
      <c r="D215" s="52" t="s">
        <v>140</v>
      </c>
      <c r="E215" s="46">
        <v>2</v>
      </c>
      <c r="F215" s="46">
        <v>30</v>
      </c>
      <c r="G215" s="46">
        <v>60</v>
      </c>
    </row>
    <row r="216" spans="1:7" s="21" customFormat="1">
      <c r="A216" s="50"/>
      <c r="B216" s="51"/>
      <c r="C216" s="50"/>
      <c r="D216" s="24" t="s">
        <v>83</v>
      </c>
      <c r="E216" s="48">
        <f>SUM(E215)</f>
        <v>2</v>
      </c>
      <c r="F216" s="13" t="s">
        <v>237</v>
      </c>
      <c r="G216" s="48">
        <f>SUM(G215)</f>
        <v>60</v>
      </c>
    </row>
    <row r="217" spans="1:7" s="21" customFormat="1">
      <c r="A217" s="88">
        <v>50</v>
      </c>
      <c r="B217" s="89" t="s">
        <v>138</v>
      </c>
      <c r="C217" s="88" t="s">
        <v>97</v>
      </c>
      <c r="D217" s="19" t="s">
        <v>141</v>
      </c>
      <c r="E217" s="46">
        <v>2</v>
      </c>
      <c r="F217" s="46">
        <v>30</v>
      </c>
      <c r="G217" s="46">
        <v>60</v>
      </c>
    </row>
    <row r="218" spans="1:7" s="21" customFormat="1" ht="36">
      <c r="A218" s="88"/>
      <c r="B218" s="89"/>
      <c r="C218" s="88"/>
      <c r="D218" s="19" t="s">
        <v>142</v>
      </c>
      <c r="E218" s="46">
        <v>2</v>
      </c>
      <c r="F218" s="46">
        <v>30</v>
      </c>
      <c r="G218" s="46">
        <v>60</v>
      </c>
    </row>
    <row r="219" spans="1:7">
      <c r="A219" s="11"/>
      <c r="B219" s="12"/>
      <c r="C219" s="11"/>
      <c r="D219" s="17" t="s">
        <v>83</v>
      </c>
      <c r="E219" s="47">
        <f>SUM(E217:E218)</f>
        <v>4</v>
      </c>
      <c r="F219" s="13" t="s">
        <v>237</v>
      </c>
      <c r="G219" s="47">
        <f>SUM(G217:G218)</f>
        <v>120</v>
      </c>
    </row>
    <row r="220" spans="1:7" ht="25.5" customHeight="1">
      <c r="A220" s="76">
        <v>51</v>
      </c>
      <c r="B220" s="77" t="s">
        <v>138</v>
      </c>
      <c r="C220" s="76" t="s">
        <v>143</v>
      </c>
      <c r="D220" s="26" t="s">
        <v>144</v>
      </c>
      <c r="E220" s="35">
        <v>2</v>
      </c>
      <c r="F220" s="35">
        <v>30</v>
      </c>
      <c r="G220" s="35">
        <v>60</v>
      </c>
    </row>
    <row r="221" spans="1:7">
      <c r="A221" s="76"/>
      <c r="B221" s="77"/>
      <c r="C221" s="76"/>
      <c r="D221" s="26" t="s">
        <v>145</v>
      </c>
      <c r="E221" s="35">
        <v>1</v>
      </c>
      <c r="F221" s="35">
        <v>30</v>
      </c>
      <c r="G221" s="35">
        <v>30</v>
      </c>
    </row>
    <row r="222" spans="1:7" ht="42.75" customHeight="1">
      <c r="A222" s="76"/>
      <c r="B222" s="77"/>
      <c r="C222" s="76"/>
      <c r="D222" s="26" t="s">
        <v>146</v>
      </c>
      <c r="E222" s="35">
        <v>1</v>
      </c>
      <c r="F222" s="35">
        <v>30</v>
      </c>
      <c r="G222" s="35">
        <v>30</v>
      </c>
    </row>
    <row r="223" spans="1:7">
      <c r="A223" s="8"/>
      <c r="B223" s="53"/>
      <c r="C223" s="8"/>
      <c r="D223" s="17" t="s">
        <v>83</v>
      </c>
      <c r="E223" s="47">
        <f>SUM(E220:E222)</f>
        <v>4</v>
      </c>
      <c r="F223" s="13" t="s">
        <v>237</v>
      </c>
      <c r="G223" s="47">
        <f>SUM(G220:G222)</f>
        <v>120</v>
      </c>
    </row>
    <row r="224" spans="1:7" ht="90">
      <c r="A224" s="11">
        <v>52</v>
      </c>
      <c r="B224" s="54" t="s">
        <v>59</v>
      </c>
      <c r="C224" s="11" t="s">
        <v>96</v>
      </c>
      <c r="D224" s="55" t="s">
        <v>147</v>
      </c>
      <c r="E224" s="56">
        <v>1</v>
      </c>
      <c r="F224" s="56">
        <v>30</v>
      </c>
      <c r="G224" s="56">
        <v>30</v>
      </c>
    </row>
    <row r="225" spans="1:7">
      <c r="A225" s="11"/>
      <c r="B225" s="54"/>
      <c r="C225" s="11"/>
      <c r="D225" s="17" t="s">
        <v>83</v>
      </c>
      <c r="E225" s="47">
        <f>SUM(E224)</f>
        <v>1</v>
      </c>
      <c r="F225" s="13" t="s">
        <v>237</v>
      </c>
      <c r="G225" s="47">
        <f>SUM(G224)</f>
        <v>30</v>
      </c>
    </row>
    <row r="226" spans="1:7">
      <c r="A226" s="84">
        <v>53</v>
      </c>
      <c r="B226" s="85" t="s">
        <v>148</v>
      </c>
      <c r="C226" s="84" t="s">
        <v>96</v>
      </c>
      <c r="D226" s="57" t="s">
        <v>149</v>
      </c>
      <c r="E226" s="56" t="s">
        <v>237</v>
      </c>
      <c r="F226" s="56" t="s">
        <v>237</v>
      </c>
      <c r="G226" s="56" t="s">
        <v>237</v>
      </c>
    </row>
    <row r="227" spans="1:7">
      <c r="A227" s="84"/>
      <c r="B227" s="85"/>
      <c r="C227" s="84"/>
      <c r="D227" s="18" t="s">
        <v>150</v>
      </c>
      <c r="E227" s="56">
        <v>1</v>
      </c>
      <c r="F227" s="56">
        <v>30</v>
      </c>
      <c r="G227" s="56">
        <v>30</v>
      </c>
    </row>
    <row r="228" spans="1:7" ht="36">
      <c r="A228" s="84"/>
      <c r="B228" s="85"/>
      <c r="C228" s="84"/>
      <c r="D228" s="18" t="s">
        <v>151</v>
      </c>
      <c r="E228" s="56" t="s">
        <v>237</v>
      </c>
      <c r="F228" s="56" t="s">
        <v>237</v>
      </c>
      <c r="G228" s="56" t="s">
        <v>237</v>
      </c>
    </row>
    <row r="229" spans="1:7">
      <c r="A229" s="84"/>
      <c r="B229" s="85"/>
      <c r="C229" s="84"/>
      <c r="D229" s="18" t="s">
        <v>23</v>
      </c>
      <c r="E229" s="56" t="s">
        <v>237</v>
      </c>
      <c r="F229" s="56" t="s">
        <v>237</v>
      </c>
      <c r="G229" s="56" t="s">
        <v>237</v>
      </c>
    </row>
    <row r="230" spans="1:7">
      <c r="A230" s="84"/>
      <c r="B230" s="85"/>
      <c r="C230" s="84"/>
      <c r="D230" s="57" t="s">
        <v>99</v>
      </c>
      <c r="E230" s="56" t="s">
        <v>237</v>
      </c>
      <c r="F230" s="56" t="s">
        <v>237</v>
      </c>
      <c r="G230" s="56" t="s">
        <v>237</v>
      </c>
    </row>
    <row r="231" spans="1:7">
      <c r="A231" s="11"/>
      <c r="B231" s="12"/>
      <c r="C231" s="11"/>
      <c r="D231" s="17" t="s">
        <v>83</v>
      </c>
      <c r="E231" s="47">
        <f t="shared" ref="E231:G231" si="4">SUM(E226:E230)</f>
        <v>1</v>
      </c>
      <c r="F231" s="13" t="s">
        <v>237</v>
      </c>
      <c r="G231" s="47">
        <f t="shared" si="4"/>
        <v>30</v>
      </c>
    </row>
    <row r="232" spans="1:7">
      <c r="A232" s="84">
        <v>54</v>
      </c>
      <c r="B232" s="85" t="s">
        <v>152</v>
      </c>
      <c r="C232" s="84" t="s">
        <v>17</v>
      </c>
      <c r="D232" s="57" t="s">
        <v>153</v>
      </c>
      <c r="E232" s="56">
        <v>1</v>
      </c>
      <c r="F232" s="56">
        <v>40</v>
      </c>
      <c r="G232" s="56">
        <v>40</v>
      </c>
    </row>
    <row r="233" spans="1:7" ht="36">
      <c r="A233" s="84"/>
      <c r="B233" s="85"/>
      <c r="C233" s="84"/>
      <c r="D233" s="18" t="s">
        <v>154</v>
      </c>
      <c r="E233" s="56">
        <v>1</v>
      </c>
      <c r="F233" s="56">
        <v>40</v>
      </c>
      <c r="G233" s="56">
        <v>40</v>
      </c>
    </row>
    <row r="234" spans="1:7">
      <c r="A234" s="11"/>
      <c r="B234" s="12"/>
      <c r="C234" s="11"/>
      <c r="D234" s="17" t="s">
        <v>83</v>
      </c>
      <c r="E234" s="47">
        <f>SUM(E232:E233)</f>
        <v>2</v>
      </c>
      <c r="F234" s="13" t="s">
        <v>237</v>
      </c>
      <c r="G234" s="47">
        <f>SUM(G232:G233)</f>
        <v>80</v>
      </c>
    </row>
    <row r="235" spans="1:7" ht="54">
      <c r="A235" s="86">
        <v>55</v>
      </c>
      <c r="B235" s="87" t="s">
        <v>59</v>
      </c>
      <c r="C235" s="86" t="s">
        <v>155</v>
      </c>
      <c r="D235" s="25" t="s">
        <v>156</v>
      </c>
      <c r="E235" s="56">
        <v>1</v>
      </c>
      <c r="F235" s="56">
        <v>30</v>
      </c>
      <c r="G235" s="56">
        <v>30</v>
      </c>
    </row>
    <row r="236" spans="1:7" ht="72">
      <c r="A236" s="86"/>
      <c r="B236" s="87"/>
      <c r="C236" s="86"/>
      <c r="D236" s="25" t="s">
        <v>157</v>
      </c>
      <c r="E236" s="56">
        <v>1</v>
      </c>
      <c r="F236" s="56">
        <v>30</v>
      </c>
      <c r="G236" s="56">
        <v>30</v>
      </c>
    </row>
    <row r="237" spans="1:7" ht="72">
      <c r="A237" s="86"/>
      <c r="B237" s="87"/>
      <c r="C237" s="86"/>
      <c r="D237" s="25" t="s">
        <v>158</v>
      </c>
      <c r="E237" s="56">
        <v>1</v>
      </c>
      <c r="F237" s="56">
        <v>30</v>
      </c>
      <c r="G237" s="56">
        <v>30</v>
      </c>
    </row>
    <row r="238" spans="1:7" ht="72">
      <c r="A238" s="86"/>
      <c r="B238" s="87"/>
      <c r="C238" s="86"/>
      <c r="D238" s="25" t="s">
        <v>159</v>
      </c>
      <c r="E238" s="56">
        <v>1</v>
      </c>
      <c r="F238" s="56">
        <v>30</v>
      </c>
      <c r="G238" s="56">
        <v>30</v>
      </c>
    </row>
    <row r="239" spans="1:7">
      <c r="A239" s="8"/>
      <c r="B239" s="53"/>
      <c r="C239" s="8"/>
      <c r="D239" s="17" t="s">
        <v>83</v>
      </c>
      <c r="E239" s="47">
        <f>SUM(E235:E238)</f>
        <v>4</v>
      </c>
      <c r="F239" s="13" t="s">
        <v>237</v>
      </c>
      <c r="G239" s="47">
        <f>SUM(G235:G238)</f>
        <v>120</v>
      </c>
    </row>
    <row r="240" spans="1:7">
      <c r="A240" s="84">
        <v>56</v>
      </c>
      <c r="B240" s="85" t="s">
        <v>59</v>
      </c>
      <c r="C240" s="84" t="s">
        <v>94</v>
      </c>
      <c r="D240" s="57" t="s">
        <v>160</v>
      </c>
      <c r="E240" s="56" t="s">
        <v>237</v>
      </c>
      <c r="F240" s="56" t="s">
        <v>237</v>
      </c>
      <c r="G240" s="56" t="s">
        <v>237</v>
      </c>
    </row>
    <row r="241" spans="1:7">
      <c r="A241" s="84"/>
      <c r="B241" s="85"/>
      <c r="C241" s="84"/>
      <c r="D241" s="57" t="s">
        <v>161</v>
      </c>
      <c r="E241" s="56" t="s">
        <v>237</v>
      </c>
      <c r="F241" s="56" t="s">
        <v>237</v>
      </c>
      <c r="G241" s="56" t="s">
        <v>237</v>
      </c>
    </row>
    <row r="242" spans="1:7">
      <c r="A242" s="84"/>
      <c r="B242" s="85"/>
      <c r="C242" s="84"/>
      <c r="D242" s="57" t="s">
        <v>162</v>
      </c>
      <c r="E242" s="56" t="s">
        <v>237</v>
      </c>
      <c r="F242" s="56" t="s">
        <v>237</v>
      </c>
      <c r="G242" s="56" t="s">
        <v>237</v>
      </c>
    </row>
    <row r="243" spans="1:7">
      <c r="A243" s="84"/>
      <c r="B243" s="85"/>
      <c r="C243" s="84"/>
      <c r="D243" s="57" t="s">
        <v>163</v>
      </c>
      <c r="E243" s="56" t="s">
        <v>237</v>
      </c>
      <c r="F243" s="56" t="s">
        <v>237</v>
      </c>
      <c r="G243" s="56" t="s">
        <v>237</v>
      </c>
    </row>
    <row r="244" spans="1:7" ht="36">
      <c r="A244" s="84"/>
      <c r="B244" s="85"/>
      <c r="C244" s="84"/>
      <c r="D244" s="18" t="s">
        <v>164</v>
      </c>
      <c r="E244" s="56" t="s">
        <v>237</v>
      </c>
      <c r="F244" s="56" t="s">
        <v>237</v>
      </c>
      <c r="G244" s="56" t="s">
        <v>237</v>
      </c>
    </row>
    <row r="245" spans="1:7" ht="36">
      <c r="A245" s="84"/>
      <c r="B245" s="85"/>
      <c r="C245" s="84"/>
      <c r="D245" s="18" t="s">
        <v>165</v>
      </c>
      <c r="E245" s="56" t="s">
        <v>237</v>
      </c>
      <c r="F245" s="56" t="s">
        <v>237</v>
      </c>
      <c r="G245" s="56" t="s">
        <v>237</v>
      </c>
    </row>
    <row r="246" spans="1:7" ht="36">
      <c r="A246" s="84"/>
      <c r="B246" s="85"/>
      <c r="C246" s="84"/>
      <c r="D246" s="18" t="s">
        <v>166</v>
      </c>
      <c r="E246" s="56" t="s">
        <v>237</v>
      </c>
      <c r="F246" s="56" t="s">
        <v>237</v>
      </c>
      <c r="G246" s="56" t="s">
        <v>237</v>
      </c>
    </row>
    <row r="247" spans="1:7" ht="36">
      <c r="A247" s="84"/>
      <c r="B247" s="85"/>
      <c r="C247" s="84"/>
      <c r="D247" s="18" t="s">
        <v>167</v>
      </c>
      <c r="E247" s="56" t="s">
        <v>237</v>
      </c>
      <c r="F247" s="56" t="s">
        <v>237</v>
      </c>
      <c r="G247" s="56" t="s">
        <v>237</v>
      </c>
    </row>
    <row r="248" spans="1:7">
      <c r="A248" s="11"/>
      <c r="B248" s="12"/>
      <c r="C248" s="11"/>
      <c r="D248" s="17" t="s">
        <v>83</v>
      </c>
      <c r="E248" s="47">
        <f>SUM(E240:E247)</f>
        <v>0</v>
      </c>
      <c r="F248" s="13" t="s">
        <v>237</v>
      </c>
      <c r="G248" s="47">
        <f>SUM(G240:G247)</f>
        <v>0</v>
      </c>
    </row>
    <row r="249" spans="1:7" ht="54">
      <c r="A249" s="84">
        <v>57</v>
      </c>
      <c r="B249" s="85" t="s">
        <v>168</v>
      </c>
      <c r="C249" s="84" t="s">
        <v>32</v>
      </c>
      <c r="D249" s="18" t="s">
        <v>169</v>
      </c>
      <c r="E249" s="56">
        <v>1</v>
      </c>
      <c r="F249" s="56">
        <v>40</v>
      </c>
      <c r="G249" s="56">
        <v>40</v>
      </c>
    </row>
    <row r="250" spans="1:7" ht="36">
      <c r="A250" s="84"/>
      <c r="B250" s="85"/>
      <c r="C250" s="84"/>
      <c r="D250" s="18" t="s">
        <v>170</v>
      </c>
      <c r="E250" s="56">
        <v>1</v>
      </c>
      <c r="F250" s="56">
        <v>40</v>
      </c>
      <c r="G250" s="56">
        <v>40</v>
      </c>
    </row>
    <row r="251" spans="1:7">
      <c r="A251" s="11"/>
      <c r="B251" s="12"/>
      <c r="C251" s="11"/>
      <c r="D251" s="17" t="s">
        <v>83</v>
      </c>
      <c r="E251" s="47">
        <f>SUM(E249:E250)</f>
        <v>2</v>
      </c>
      <c r="F251" s="13" t="s">
        <v>237</v>
      </c>
      <c r="G251" s="47">
        <f>SUM(G249:G250)</f>
        <v>80</v>
      </c>
    </row>
    <row r="252" spans="1:7" ht="36">
      <c r="A252" s="84">
        <v>58</v>
      </c>
      <c r="B252" s="85" t="s">
        <v>171</v>
      </c>
      <c r="C252" s="84" t="s">
        <v>32</v>
      </c>
      <c r="D252" s="18" t="s">
        <v>172</v>
      </c>
      <c r="E252" s="56">
        <v>1</v>
      </c>
      <c r="F252" s="56">
        <v>40</v>
      </c>
      <c r="G252" s="56">
        <v>40</v>
      </c>
    </row>
    <row r="253" spans="1:7">
      <c r="A253" s="84"/>
      <c r="B253" s="85"/>
      <c r="C253" s="84"/>
      <c r="D253" s="18" t="s">
        <v>173</v>
      </c>
      <c r="E253" s="56">
        <v>1</v>
      </c>
      <c r="F253" s="56">
        <v>40</v>
      </c>
      <c r="G253" s="56">
        <v>40</v>
      </c>
    </row>
    <row r="254" spans="1:7" ht="36">
      <c r="A254" s="84"/>
      <c r="B254" s="85"/>
      <c r="C254" s="84"/>
      <c r="D254" s="18" t="s">
        <v>174</v>
      </c>
      <c r="E254" s="56">
        <v>1</v>
      </c>
      <c r="F254" s="56">
        <v>40</v>
      </c>
      <c r="G254" s="56">
        <v>40</v>
      </c>
    </row>
    <row r="255" spans="1:7">
      <c r="A255" s="84"/>
      <c r="B255" s="85"/>
      <c r="C255" s="84"/>
      <c r="D255" s="18" t="s">
        <v>231</v>
      </c>
      <c r="E255" s="56">
        <v>2</v>
      </c>
      <c r="F255" s="56">
        <v>30</v>
      </c>
      <c r="G255" s="56">
        <v>60</v>
      </c>
    </row>
    <row r="256" spans="1:7">
      <c r="A256" s="13"/>
      <c r="B256" s="42"/>
      <c r="C256" s="13"/>
      <c r="D256" s="17" t="s">
        <v>83</v>
      </c>
      <c r="E256" s="47">
        <f>SUM(E252:E255)</f>
        <v>5</v>
      </c>
      <c r="F256" s="13" t="s">
        <v>237</v>
      </c>
      <c r="G256" s="47">
        <f>SUM(G252:G255)</f>
        <v>180</v>
      </c>
    </row>
    <row r="257" spans="1:7">
      <c r="A257" s="84">
        <v>59</v>
      </c>
      <c r="B257" s="85" t="s">
        <v>175</v>
      </c>
      <c r="C257" s="84" t="s">
        <v>49</v>
      </c>
      <c r="D257" s="18" t="s">
        <v>176</v>
      </c>
      <c r="E257" s="56">
        <v>1</v>
      </c>
      <c r="F257" s="56">
        <v>30</v>
      </c>
      <c r="G257" s="56">
        <v>30</v>
      </c>
    </row>
    <row r="258" spans="1:7">
      <c r="A258" s="84"/>
      <c r="B258" s="85"/>
      <c r="C258" s="84"/>
      <c r="D258" s="18" t="s">
        <v>177</v>
      </c>
      <c r="E258" s="56" t="s">
        <v>237</v>
      </c>
      <c r="F258" s="56" t="s">
        <v>237</v>
      </c>
      <c r="G258" s="56" t="s">
        <v>237</v>
      </c>
    </row>
    <row r="259" spans="1:7">
      <c r="A259" s="84"/>
      <c r="B259" s="85"/>
      <c r="C259" s="84"/>
      <c r="D259" s="18" t="s">
        <v>178</v>
      </c>
      <c r="E259" s="56" t="s">
        <v>237</v>
      </c>
      <c r="F259" s="56" t="s">
        <v>237</v>
      </c>
      <c r="G259" s="56" t="s">
        <v>237</v>
      </c>
    </row>
    <row r="260" spans="1:7">
      <c r="A260" s="84"/>
      <c r="B260" s="85"/>
      <c r="C260" s="84"/>
      <c r="D260" s="18" t="s">
        <v>232</v>
      </c>
      <c r="E260" s="56" t="s">
        <v>237</v>
      </c>
      <c r="F260" s="56" t="s">
        <v>237</v>
      </c>
      <c r="G260" s="56" t="s">
        <v>237</v>
      </c>
    </row>
    <row r="261" spans="1:7">
      <c r="A261" s="84"/>
      <c r="B261" s="85"/>
      <c r="C261" s="84"/>
      <c r="D261" s="18" t="s">
        <v>179</v>
      </c>
      <c r="E261" s="56">
        <v>1</v>
      </c>
      <c r="F261" s="56">
        <v>30</v>
      </c>
      <c r="G261" s="56">
        <v>30</v>
      </c>
    </row>
    <row r="262" spans="1:7">
      <c r="A262" s="84"/>
      <c r="B262" s="85"/>
      <c r="C262" s="84"/>
      <c r="D262" s="18" t="s">
        <v>180</v>
      </c>
      <c r="E262" s="56">
        <v>1</v>
      </c>
      <c r="F262" s="56">
        <v>30</v>
      </c>
      <c r="G262" s="56">
        <v>30</v>
      </c>
    </row>
    <row r="263" spans="1:7">
      <c r="A263" s="84"/>
      <c r="B263" s="85"/>
      <c r="C263" s="84"/>
      <c r="D263" s="18" t="s">
        <v>181</v>
      </c>
      <c r="E263" s="56" t="s">
        <v>237</v>
      </c>
      <c r="F263" s="56" t="s">
        <v>237</v>
      </c>
      <c r="G263" s="56" t="s">
        <v>237</v>
      </c>
    </row>
    <row r="264" spans="1:7">
      <c r="A264" s="84"/>
      <c r="B264" s="85"/>
      <c r="C264" s="84"/>
      <c r="D264" s="18" t="s">
        <v>182</v>
      </c>
      <c r="E264" s="56" t="s">
        <v>237</v>
      </c>
      <c r="F264" s="56" t="s">
        <v>237</v>
      </c>
      <c r="G264" s="56" t="s">
        <v>237</v>
      </c>
    </row>
    <row r="265" spans="1:7">
      <c r="A265" s="84"/>
      <c r="B265" s="85"/>
      <c r="C265" s="84"/>
      <c r="D265" s="18" t="s">
        <v>183</v>
      </c>
      <c r="E265" s="56" t="s">
        <v>237</v>
      </c>
      <c r="F265" s="56" t="s">
        <v>237</v>
      </c>
      <c r="G265" s="56" t="s">
        <v>237</v>
      </c>
    </row>
    <row r="266" spans="1:7">
      <c r="A266" s="84"/>
      <c r="B266" s="85"/>
      <c r="C266" s="84"/>
      <c r="D266" s="18" t="s">
        <v>184</v>
      </c>
      <c r="E266" s="56">
        <v>1</v>
      </c>
      <c r="F266" s="56">
        <v>40</v>
      </c>
      <c r="G266" s="56">
        <v>40</v>
      </c>
    </row>
    <row r="267" spans="1:7">
      <c r="A267" s="84"/>
      <c r="B267" s="85"/>
      <c r="C267" s="84"/>
      <c r="D267" s="18" t="s">
        <v>185</v>
      </c>
      <c r="E267" s="56">
        <v>1</v>
      </c>
      <c r="F267" s="56">
        <v>40</v>
      </c>
      <c r="G267" s="56">
        <v>40</v>
      </c>
    </row>
    <row r="268" spans="1:7">
      <c r="A268" s="11"/>
      <c r="B268" s="12"/>
      <c r="C268" s="11"/>
      <c r="D268" s="17" t="s">
        <v>83</v>
      </c>
      <c r="E268" s="47">
        <f>SUM(E257:E267)</f>
        <v>5</v>
      </c>
      <c r="F268" s="13" t="s">
        <v>237</v>
      </c>
      <c r="G268" s="47">
        <f>SUM(G257:G267)</f>
        <v>170</v>
      </c>
    </row>
    <row r="269" spans="1:7">
      <c r="A269" s="84">
        <v>60</v>
      </c>
      <c r="B269" s="85" t="s">
        <v>186</v>
      </c>
      <c r="C269" s="84" t="s">
        <v>37</v>
      </c>
      <c r="D269" s="18" t="s">
        <v>238</v>
      </c>
      <c r="E269" s="56">
        <v>1</v>
      </c>
      <c r="F269" s="56">
        <v>40</v>
      </c>
      <c r="G269" s="56">
        <v>40</v>
      </c>
    </row>
    <row r="270" spans="1:7">
      <c r="A270" s="84"/>
      <c r="B270" s="85"/>
      <c r="C270" s="84"/>
      <c r="D270" s="18" t="s">
        <v>239</v>
      </c>
      <c r="E270" s="56">
        <v>1</v>
      </c>
      <c r="F270" s="56">
        <v>40</v>
      </c>
      <c r="G270" s="56">
        <v>40</v>
      </c>
    </row>
    <row r="271" spans="1:7">
      <c r="A271" s="11"/>
      <c r="B271" s="12"/>
      <c r="C271" s="11"/>
      <c r="D271" s="17" t="s">
        <v>83</v>
      </c>
      <c r="E271" s="47">
        <f>SUM(E269:E270)</f>
        <v>2</v>
      </c>
      <c r="F271" s="13" t="s">
        <v>237</v>
      </c>
      <c r="G271" s="47">
        <f>SUM(G269:G270)</f>
        <v>80</v>
      </c>
    </row>
    <row r="272" spans="1:7" ht="37.5" customHeight="1">
      <c r="A272" s="84">
        <v>61</v>
      </c>
      <c r="B272" s="85" t="s">
        <v>59</v>
      </c>
      <c r="C272" s="84" t="s">
        <v>187</v>
      </c>
      <c r="D272" s="18" t="s">
        <v>188</v>
      </c>
      <c r="E272" s="56">
        <v>1</v>
      </c>
      <c r="F272" s="56">
        <v>30</v>
      </c>
      <c r="G272" s="56">
        <v>30</v>
      </c>
    </row>
    <row r="273" spans="1:7" ht="36.75" customHeight="1">
      <c r="A273" s="84"/>
      <c r="B273" s="85"/>
      <c r="C273" s="84"/>
      <c r="D273" s="18" t="s">
        <v>189</v>
      </c>
      <c r="E273" s="56">
        <v>1</v>
      </c>
      <c r="F273" s="56">
        <v>40</v>
      </c>
      <c r="G273" s="56">
        <v>40</v>
      </c>
    </row>
    <row r="274" spans="1:7">
      <c r="A274" s="11"/>
      <c r="B274" s="12"/>
      <c r="C274" s="11"/>
      <c r="D274" s="17" t="s">
        <v>233</v>
      </c>
      <c r="E274" s="47">
        <f>SUM(E272:E273)</f>
        <v>2</v>
      </c>
      <c r="F274" s="13" t="s">
        <v>237</v>
      </c>
      <c r="G274" s="47">
        <f>SUM(G272:G273)</f>
        <v>70</v>
      </c>
    </row>
    <row r="275" spans="1:7" ht="81.75" customHeight="1">
      <c r="A275" s="11">
        <v>62</v>
      </c>
      <c r="B275" s="12" t="s">
        <v>59</v>
      </c>
      <c r="C275" s="11" t="s">
        <v>190</v>
      </c>
      <c r="D275" s="18" t="s">
        <v>188</v>
      </c>
      <c r="E275" s="56">
        <v>2</v>
      </c>
      <c r="F275" s="56">
        <v>30</v>
      </c>
      <c r="G275" s="56">
        <v>60</v>
      </c>
    </row>
    <row r="276" spans="1:7">
      <c r="A276" s="11"/>
      <c r="B276" s="12"/>
      <c r="C276" s="11"/>
      <c r="D276" s="17" t="s">
        <v>83</v>
      </c>
      <c r="E276" s="47">
        <f>SUM(E275)</f>
        <v>2</v>
      </c>
      <c r="F276" s="13" t="s">
        <v>237</v>
      </c>
      <c r="G276" s="47">
        <f>SUM(G275)</f>
        <v>60</v>
      </c>
    </row>
    <row r="277" spans="1:7">
      <c r="A277" s="84">
        <v>63</v>
      </c>
      <c r="B277" s="85" t="s">
        <v>175</v>
      </c>
      <c r="C277" s="84" t="s">
        <v>191</v>
      </c>
      <c r="D277" s="18" t="s">
        <v>192</v>
      </c>
      <c r="E277" s="56">
        <v>1</v>
      </c>
      <c r="F277" s="56">
        <v>30</v>
      </c>
      <c r="G277" s="56">
        <v>30</v>
      </c>
    </row>
    <row r="278" spans="1:7">
      <c r="A278" s="84"/>
      <c r="B278" s="85"/>
      <c r="C278" s="84"/>
      <c r="D278" s="18" t="s">
        <v>180</v>
      </c>
      <c r="E278" s="56">
        <v>1</v>
      </c>
      <c r="F278" s="56">
        <v>30</v>
      </c>
      <c r="G278" s="56">
        <v>30</v>
      </c>
    </row>
    <row r="279" spans="1:7">
      <c r="A279" s="84"/>
      <c r="B279" s="85"/>
      <c r="C279" s="84"/>
      <c r="D279" s="18" t="s">
        <v>193</v>
      </c>
      <c r="E279" s="56" t="s">
        <v>237</v>
      </c>
      <c r="F279" s="56" t="s">
        <v>237</v>
      </c>
      <c r="G279" s="56" t="s">
        <v>237</v>
      </c>
    </row>
    <row r="280" spans="1:7">
      <c r="A280" s="11"/>
      <c r="B280" s="12"/>
      <c r="C280" s="11"/>
      <c r="D280" s="17" t="s">
        <v>83</v>
      </c>
      <c r="E280" s="47">
        <f>SUM(E277:E279)</f>
        <v>2</v>
      </c>
      <c r="F280" s="13" t="s">
        <v>237</v>
      </c>
      <c r="G280" s="47">
        <f>SUM(G277:G279)</f>
        <v>60</v>
      </c>
    </row>
    <row r="281" spans="1:7" ht="54">
      <c r="A281" s="27">
        <v>64</v>
      </c>
      <c r="B281" s="58" t="s">
        <v>152</v>
      </c>
      <c r="C281" s="27" t="s">
        <v>39</v>
      </c>
      <c r="D281" s="26" t="s">
        <v>194</v>
      </c>
      <c r="E281" s="35">
        <v>1</v>
      </c>
      <c r="F281" s="35">
        <v>30</v>
      </c>
      <c r="G281" s="35">
        <v>30</v>
      </c>
    </row>
    <row r="282" spans="1:7">
      <c r="A282" s="11"/>
      <c r="B282" s="12"/>
      <c r="C282" s="11"/>
      <c r="D282" s="17" t="s">
        <v>83</v>
      </c>
      <c r="E282" s="47">
        <f>SUM(E281)</f>
        <v>1</v>
      </c>
      <c r="F282" s="13" t="s">
        <v>237</v>
      </c>
      <c r="G282" s="47">
        <f>SUM(G281)</f>
        <v>30</v>
      </c>
    </row>
    <row r="283" spans="1:7" ht="36">
      <c r="A283" s="76">
        <v>65</v>
      </c>
      <c r="B283" s="77" t="s">
        <v>195</v>
      </c>
      <c r="C283" s="76" t="s">
        <v>39</v>
      </c>
      <c r="D283" s="26" t="s">
        <v>196</v>
      </c>
      <c r="E283" s="35">
        <v>2</v>
      </c>
      <c r="F283" s="35">
        <v>40</v>
      </c>
      <c r="G283" s="35">
        <v>80</v>
      </c>
    </row>
    <row r="284" spans="1:7">
      <c r="A284" s="76"/>
      <c r="B284" s="77"/>
      <c r="C284" s="76"/>
      <c r="D284" s="26" t="s">
        <v>197</v>
      </c>
      <c r="E284" s="35">
        <v>2</v>
      </c>
      <c r="F284" s="35">
        <v>30</v>
      </c>
      <c r="G284" s="35">
        <v>60</v>
      </c>
    </row>
    <row r="285" spans="1:7" ht="36">
      <c r="A285" s="76"/>
      <c r="B285" s="77"/>
      <c r="C285" s="76"/>
      <c r="D285" s="26" t="s">
        <v>198</v>
      </c>
      <c r="E285" s="35">
        <v>2</v>
      </c>
      <c r="F285" s="35">
        <v>30</v>
      </c>
      <c r="G285" s="35">
        <v>60</v>
      </c>
    </row>
    <row r="286" spans="1:7">
      <c r="A286" s="11"/>
      <c r="B286" s="12"/>
      <c r="C286" s="11"/>
      <c r="D286" s="17" t="s">
        <v>83</v>
      </c>
      <c r="E286" s="47">
        <f>SUM(E283:E285)</f>
        <v>6</v>
      </c>
      <c r="F286" s="13" t="s">
        <v>237</v>
      </c>
      <c r="G286" s="47">
        <f>SUM(G283:G285)</f>
        <v>200</v>
      </c>
    </row>
    <row r="287" spans="1:7">
      <c r="A287" s="82">
        <v>66</v>
      </c>
      <c r="B287" s="83" t="s">
        <v>59</v>
      </c>
      <c r="C287" s="82" t="s">
        <v>69</v>
      </c>
      <c r="D287" s="59" t="s">
        <v>199</v>
      </c>
      <c r="E287" s="35">
        <v>2</v>
      </c>
      <c r="F287" s="35">
        <v>30</v>
      </c>
      <c r="G287" s="35">
        <v>60</v>
      </c>
    </row>
    <row r="288" spans="1:7">
      <c r="A288" s="82"/>
      <c r="B288" s="83"/>
      <c r="C288" s="82"/>
      <c r="D288" s="59" t="s">
        <v>197</v>
      </c>
      <c r="E288" s="35">
        <v>2</v>
      </c>
      <c r="F288" s="35">
        <v>30</v>
      </c>
      <c r="G288" s="35">
        <v>60</v>
      </c>
    </row>
    <row r="289" spans="1:7" ht="36">
      <c r="A289" s="82"/>
      <c r="B289" s="83"/>
      <c r="C289" s="82"/>
      <c r="D289" s="59" t="s">
        <v>198</v>
      </c>
      <c r="E289" s="35">
        <v>2</v>
      </c>
      <c r="F289" s="35">
        <v>30</v>
      </c>
      <c r="G289" s="35">
        <v>60</v>
      </c>
    </row>
    <row r="290" spans="1:7">
      <c r="A290" s="11"/>
      <c r="B290" s="54"/>
      <c r="C290" s="11"/>
      <c r="D290" s="17" t="s">
        <v>83</v>
      </c>
      <c r="E290" s="47">
        <f>SUM(E287:E289)</f>
        <v>6</v>
      </c>
      <c r="F290" s="13" t="s">
        <v>237</v>
      </c>
      <c r="G290" s="47">
        <f>SUM(G287:G289)</f>
        <v>180</v>
      </c>
    </row>
    <row r="291" spans="1:7" ht="36">
      <c r="A291" s="76">
        <v>67</v>
      </c>
      <c r="B291" s="77" t="s">
        <v>200</v>
      </c>
      <c r="C291" s="77" t="s">
        <v>69</v>
      </c>
      <c r="D291" s="26" t="s">
        <v>201</v>
      </c>
      <c r="E291" s="35" t="s">
        <v>237</v>
      </c>
      <c r="F291" s="35" t="s">
        <v>237</v>
      </c>
      <c r="G291" s="35" t="s">
        <v>237</v>
      </c>
    </row>
    <row r="292" spans="1:7" ht="36">
      <c r="A292" s="76"/>
      <c r="B292" s="77"/>
      <c r="C292" s="77"/>
      <c r="D292" s="26" t="s">
        <v>202</v>
      </c>
      <c r="E292" s="35">
        <v>2</v>
      </c>
      <c r="F292" s="35">
        <v>30</v>
      </c>
      <c r="G292" s="35">
        <v>60</v>
      </c>
    </row>
    <row r="293" spans="1:7" ht="36">
      <c r="A293" s="76"/>
      <c r="B293" s="77"/>
      <c r="C293" s="77"/>
      <c r="D293" s="26" t="s">
        <v>203</v>
      </c>
      <c r="E293" s="35" t="s">
        <v>237</v>
      </c>
      <c r="F293" s="35" t="s">
        <v>237</v>
      </c>
      <c r="G293" s="35" t="s">
        <v>237</v>
      </c>
    </row>
    <row r="294" spans="1:7">
      <c r="A294" s="11"/>
      <c r="B294" s="12"/>
      <c r="C294" s="12"/>
      <c r="D294" s="17" t="s">
        <v>83</v>
      </c>
      <c r="E294" s="47">
        <f>SUM(E292:E293)</f>
        <v>2</v>
      </c>
      <c r="F294" s="13" t="s">
        <v>237</v>
      </c>
      <c r="G294" s="47">
        <f>SUM(G292:G293)</f>
        <v>60</v>
      </c>
    </row>
    <row r="295" spans="1:7" ht="36">
      <c r="A295" s="27">
        <v>68</v>
      </c>
      <c r="B295" s="58" t="s">
        <v>204</v>
      </c>
      <c r="C295" s="27" t="s">
        <v>43</v>
      </c>
      <c r="D295" s="26" t="s">
        <v>205</v>
      </c>
      <c r="E295" s="35">
        <v>1</v>
      </c>
      <c r="F295" s="35">
        <v>30</v>
      </c>
      <c r="G295" s="35">
        <v>30</v>
      </c>
    </row>
    <row r="296" spans="1:7">
      <c r="A296" s="11"/>
      <c r="B296" s="12"/>
      <c r="C296" s="11"/>
      <c r="D296" s="17" t="s">
        <v>83</v>
      </c>
      <c r="E296" s="48">
        <f>SUM(E295)</f>
        <v>1</v>
      </c>
      <c r="F296" s="13" t="s">
        <v>237</v>
      </c>
      <c r="G296" s="48">
        <f>SUM(G295)</f>
        <v>30</v>
      </c>
    </row>
    <row r="297" spans="1:7" ht="72">
      <c r="A297" s="7">
        <v>69</v>
      </c>
      <c r="B297" s="32" t="s">
        <v>206</v>
      </c>
      <c r="C297" s="7" t="s">
        <v>207</v>
      </c>
      <c r="D297" s="6" t="s">
        <v>208</v>
      </c>
      <c r="E297" s="60">
        <v>2</v>
      </c>
      <c r="F297" s="60">
        <v>30</v>
      </c>
      <c r="G297" s="60">
        <v>60</v>
      </c>
    </row>
    <row r="298" spans="1:7">
      <c r="A298" s="11"/>
      <c r="B298" s="12"/>
      <c r="C298" s="11"/>
      <c r="D298" s="17" t="s">
        <v>83</v>
      </c>
      <c r="E298" s="48">
        <f>SUM(E297)</f>
        <v>2</v>
      </c>
      <c r="F298" s="13" t="s">
        <v>237</v>
      </c>
      <c r="G298" s="48">
        <f>SUM(G297)</f>
        <v>60</v>
      </c>
    </row>
    <row r="299" spans="1:7" ht="126">
      <c r="A299" s="11">
        <v>70</v>
      </c>
      <c r="B299" s="12" t="s">
        <v>195</v>
      </c>
      <c r="C299" s="11" t="s">
        <v>209</v>
      </c>
      <c r="D299" s="18" t="s">
        <v>77</v>
      </c>
      <c r="E299" s="56">
        <v>2</v>
      </c>
      <c r="F299" s="56">
        <v>30</v>
      </c>
      <c r="G299" s="56">
        <v>60</v>
      </c>
    </row>
    <row r="300" spans="1:7">
      <c r="A300" s="11"/>
      <c r="B300" s="12"/>
      <c r="C300" s="11"/>
      <c r="D300" s="17" t="s">
        <v>83</v>
      </c>
      <c r="E300" s="47">
        <f>SUM(E299)</f>
        <v>2</v>
      </c>
      <c r="F300" s="13" t="s">
        <v>237</v>
      </c>
      <c r="G300" s="47">
        <f>SUM(G299)</f>
        <v>60</v>
      </c>
    </row>
    <row r="301" spans="1:7" ht="126">
      <c r="A301" s="27">
        <v>71</v>
      </c>
      <c r="B301" s="58" t="s">
        <v>195</v>
      </c>
      <c r="C301" s="27" t="s">
        <v>210</v>
      </c>
      <c r="D301" s="26" t="s">
        <v>77</v>
      </c>
      <c r="E301" s="35">
        <v>1</v>
      </c>
      <c r="F301" s="35">
        <v>30</v>
      </c>
      <c r="G301" s="35">
        <v>30</v>
      </c>
    </row>
    <row r="302" spans="1:7">
      <c r="A302" s="11"/>
      <c r="B302" s="12"/>
      <c r="C302" s="11"/>
      <c r="D302" s="24" t="s">
        <v>83</v>
      </c>
      <c r="E302" s="48">
        <f>SUM(E301)</f>
        <v>1</v>
      </c>
      <c r="F302" s="13" t="s">
        <v>237</v>
      </c>
      <c r="G302" s="48">
        <f>SUM(G301)</f>
        <v>30</v>
      </c>
    </row>
    <row r="303" spans="1:7" ht="126">
      <c r="A303" s="11">
        <v>72</v>
      </c>
      <c r="B303" s="12" t="s">
        <v>195</v>
      </c>
      <c r="C303" s="11" t="s">
        <v>211</v>
      </c>
      <c r="D303" s="18" t="s">
        <v>77</v>
      </c>
      <c r="E303" s="56">
        <v>2</v>
      </c>
      <c r="F303" s="56">
        <v>30</v>
      </c>
      <c r="G303" s="56">
        <v>60</v>
      </c>
    </row>
    <row r="304" spans="1:7">
      <c r="A304" s="11"/>
      <c r="B304" s="12"/>
      <c r="C304" s="11"/>
      <c r="D304" s="17" t="s">
        <v>83</v>
      </c>
      <c r="E304" s="47">
        <f>SUM(E303)</f>
        <v>2</v>
      </c>
      <c r="F304" s="13" t="s">
        <v>237</v>
      </c>
      <c r="G304" s="47">
        <f>SUM(G303)</f>
        <v>60</v>
      </c>
    </row>
    <row r="305" spans="1:7" ht="126">
      <c r="A305" s="27">
        <v>73</v>
      </c>
      <c r="B305" s="58" t="s">
        <v>195</v>
      </c>
      <c r="C305" s="27" t="s">
        <v>212</v>
      </c>
      <c r="D305" s="26" t="s">
        <v>77</v>
      </c>
      <c r="E305" s="35">
        <v>1</v>
      </c>
      <c r="F305" s="35">
        <v>30</v>
      </c>
      <c r="G305" s="35">
        <v>30</v>
      </c>
    </row>
    <row r="306" spans="1:7">
      <c r="A306" s="11"/>
      <c r="B306" s="12"/>
      <c r="C306" s="11"/>
      <c r="D306" s="24" t="s">
        <v>83</v>
      </c>
      <c r="E306" s="48">
        <f>SUM(E305)</f>
        <v>1</v>
      </c>
      <c r="F306" s="48" t="s">
        <v>237</v>
      </c>
      <c r="G306" s="48">
        <f>SUM(G305)</f>
        <v>30</v>
      </c>
    </row>
    <row r="307" spans="1:7" ht="117.75" customHeight="1">
      <c r="A307" s="7">
        <v>74</v>
      </c>
      <c r="B307" s="32" t="s">
        <v>195</v>
      </c>
      <c r="C307" s="7" t="s">
        <v>213</v>
      </c>
      <c r="D307" s="6" t="s">
        <v>77</v>
      </c>
      <c r="E307" s="61">
        <v>1</v>
      </c>
      <c r="F307" s="61">
        <v>30</v>
      </c>
      <c r="G307" s="61">
        <v>30</v>
      </c>
    </row>
    <row r="308" spans="1:7">
      <c r="A308" s="11"/>
      <c r="B308" s="12"/>
      <c r="C308" s="11"/>
      <c r="D308" s="24" t="s">
        <v>83</v>
      </c>
      <c r="E308" s="48">
        <f>SUM(E307)</f>
        <v>1</v>
      </c>
      <c r="F308" s="48" t="s">
        <v>237</v>
      </c>
      <c r="G308" s="48">
        <f>SUM(G307)</f>
        <v>30</v>
      </c>
    </row>
    <row r="309" spans="1:7" ht="114" customHeight="1">
      <c r="A309" s="11">
        <v>75</v>
      </c>
      <c r="B309" s="12" t="s">
        <v>195</v>
      </c>
      <c r="C309" s="11" t="s">
        <v>17</v>
      </c>
      <c r="D309" s="18" t="s">
        <v>77</v>
      </c>
      <c r="E309" s="56">
        <v>2</v>
      </c>
      <c r="F309" s="56">
        <v>30</v>
      </c>
      <c r="G309" s="56">
        <v>60</v>
      </c>
    </row>
    <row r="310" spans="1:7">
      <c r="A310" s="11"/>
      <c r="B310" s="12"/>
      <c r="C310" s="11"/>
      <c r="D310" s="17" t="s">
        <v>83</v>
      </c>
      <c r="E310" s="47">
        <v>2</v>
      </c>
      <c r="F310" s="13" t="s">
        <v>237</v>
      </c>
      <c r="G310" s="47">
        <v>60</v>
      </c>
    </row>
    <row r="311" spans="1:7" ht="126">
      <c r="A311" s="11">
        <v>76</v>
      </c>
      <c r="B311" s="12" t="s">
        <v>195</v>
      </c>
      <c r="C311" s="11" t="s">
        <v>214</v>
      </c>
      <c r="D311" s="18" t="s">
        <v>77</v>
      </c>
      <c r="E311" s="56">
        <v>2</v>
      </c>
      <c r="F311" s="56">
        <v>30</v>
      </c>
      <c r="G311" s="56">
        <v>60</v>
      </c>
    </row>
    <row r="312" spans="1:7">
      <c r="A312" s="11"/>
      <c r="B312" s="12"/>
      <c r="C312" s="11"/>
      <c r="D312" s="17" t="s">
        <v>83</v>
      </c>
      <c r="E312" s="47">
        <v>2</v>
      </c>
      <c r="F312" s="13" t="s">
        <v>237</v>
      </c>
      <c r="G312" s="47">
        <v>60</v>
      </c>
    </row>
    <row r="313" spans="1:7" ht="111" customHeight="1">
      <c r="A313" s="7">
        <v>77</v>
      </c>
      <c r="B313" s="32" t="s">
        <v>195</v>
      </c>
      <c r="C313" s="7" t="s">
        <v>215</v>
      </c>
      <c r="D313" s="6" t="s">
        <v>77</v>
      </c>
      <c r="E313" s="61">
        <v>1</v>
      </c>
      <c r="F313" s="61">
        <v>30</v>
      </c>
      <c r="G313" s="61">
        <v>30</v>
      </c>
    </row>
    <row r="314" spans="1:7">
      <c r="A314" s="11"/>
      <c r="B314" s="12"/>
      <c r="C314" s="11"/>
      <c r="D314" s="24" t="s">
        <v>83</v>
      </c>
      <c r="E314" s="48">
        <f>SUM(E313)</f>
        <v>1</v>
      </c>
      <c r="F314" s="48" t="s">
        <v>237</v>
      </c>
      <c r="G314" s="48">
        <f>SUM(G313)</f>
        <v>30</v>
      </c>
    </row>
    <row r="315" spans="1:7" ht="126">
      <c r="A315" s="7">
        <v>78</v>
      </c>
      <c r="B315" s="32" t="s">
        <v>195</v>
      </c>
      <c r="C315" s="7" t="s">
        <v>54</v>
      </c>
      <c r="D315" s="6" t="s">
        <v>77</v>
      </c>
      <c r="E315" s="61">
        <v>1</v>
      </c>
      <c r="F315" s="61">
        <v>30</v>
      </c>
      <c r="G315" s="61">
        <v>30</v>
      </c>
    </row>
    <row r="316" spans="1:7">
      <c r="A316" s="11"/>
      <c r="B316" s="12"/>
      <c r="C316" s="11"/>
      <c r="D316" s="24" t="s">
        <v>83</v>
      </c>
      <c r="E316" s="48">
        <f>SUM(E315)</f>
        <v>1</v>
      </c>
      <c r="F316" s="48" t="s">
        <v>237</v>
      </c>
      <c r="G316" s="48">
        <f>SUM(G315)</f>
        <v>30</v>
      </c>
    </row>
    <row r="317" spans="1:7" ht="126">
      <c r="A317" s="7">
        <v>79</v>
      </c>
      <c r="B317" s="32" t="s">
        <v>195</v>
      </c>
      <c r="C317" s="7" t="s">
        <v>41</v>
      </c>
      <c r="D317" s="6" t="s">
        <v>77</v>
      </c>
      <c r="E317" s="61">
        <v>1</v>
      </c>
      <c r="F317" s="61">
        <v>30</v>
      </c>
      <c r="G317" s="61">
        <v>30</v>
      </c>
    </row>
    <row r="318" spans="1:7">
      <c r="A318" s="11"/>
      <c r="B318" s="12"/>
      <c r="C318" s="11"/>
      <c r="D318" s="24" t="s">
        <v>83</v>
      </c>
      <c r="E318" s="48">
        <f>SUM(E317)</f>
        <v>1</v>
      </c>
      <c r="F318" s="48" t="s">
        <v>237</v>
      </c>
      <c r="G318" s="48">
        <f>SUM(G317)</f>
        <v>30</v>
      </c>
    </row>
    <row r="319" spans="1:7" ht="126">
      <c r="A319" s="27">
        <v>80</v>
      </c>
      <c r="B319" s="58" t="s">
        <v>195</v>
      </c>
      <c r="C319" s="27" t="s">
        <v>43</v>
      </c>
      <c r="D319" s="26" t="s">
        <v>77</v>
      </c>
      <c r="E319" s="35">
        <v>2</v>
      </c>
      <c r="F319" s="35">
        <v>30</v>
      </c>
      <c r="G319" s="35">
        <v>60</v>
      </c>
    </row>
    <row r="320" spans="1:7">
      <c r="A320" s="11"/>
      <c r="B320" s="12"/>
      <c r="C320" s="11"/>
      <c r="D320" s="24" t="s">
        <v>83</v>
      </c>
      <c r="E320" s="48">
        <v>2</v>
      </c>
      <c r="F320" s="13" t="s">
        <v>237</v>
      </c>
      <c r="G320" s="48">
        <v>60</v>
      </c>
    </row>
    <row r="321" spans="1:7" ht="126">
      <c r="A321" s="7">
        <v>81</v>
      </c>
      <c r="B321" s="32" t="s">
        <v>195</v>
      </c>
      <c r="C321" s="7" t="s">
        <v>216</v>
      </c>
      <c r="D321" s="6" t="s">
        <v>77</v>
      </c>
      <c r="E321" s="61">
        <v>1</v>
      </c>
      <c r="F321" s="61">
        <v>30</v>
      </c>
      <c r="G321" s="61">
        <v>30</v>
      </c>
    </row>
    <row r="322" spans="1:7">
      <c r="A322" s="11"/>
      <c r="B322" s="12"/>
      <c r="C322" s="11"/>
      <c r="D322" s="17" t="s">
        <v>83</v>
      </c>
      <c r="E322" s="48">
        <f>SUM(E321)</f>
        <v>1</v>
      </c>
      <c r="F322" s="48" t="s">
        <v>237</v>
      </c>
      <c r="G322" s="48">
        <f>SUM(G321)</f>
        <v>30</v>
      </c>
    </row>
    <row r="323" spans="1:7" ht="126">
      <c r="A323" s="20">
        <v>82</v>
      </c>
      <c r="B323" s="22" t="s">
        <v>195</v>
      </c>
      <c r="C323" s="20" t="s">
        <v>217</v>
      </c>
      <c r="D323" s="19" t="s">
        <v>77</v>
      </c>
      <c r="E323" s="46">
        <v>1</v>
      </c>
      <c r="F323" s="46">
        <v>30</v>
      </c>
      <c r="G323" s="46">
        <v>30</v>
      </c>
    </row>
    <row r="324" spans="1:7">
      <c r="A324" s="20"/>
      <c r="B324" s="22"/>
      <c r="C324" s="20"/>
      <c r="D324" s="24" t="s">
        <v>83</v>
      </c>
      <c r="E324" s="48">
        <f>SUM(E323)</f>
        <v>1</v>
      </c>
      <c r="F324" s="13" t="s">
        <v>237</v>
      </c>
      <c r="G324" s="48">
        <f>SUM(G323)</f>
        <v>30</v>
      </c>
    </row>
    <row r="325" spans="1:7" ht="126">
      <c r="A325" s="11">
        <v>83</v>
      </c>
      <c r="B325" s="12" t="s">
        <v>195</v>
      </c>
      <c r="C325" s="11" t="s">
        <v>155</v>
      </c>
      <c r="D325" s="18" t="s">
        <v>77</v>
      </c>
      <c r="E325" s="56">
        <v>1</v>
      </c>
      <c r="F325" s="56">
        <v>30</v>
      </c>
      <c r="G325" s="56">
        <v>30</v>
      </c>
    </row>
    <row r="326" spans="1:7">
      <c r="A326" s="11"/>
      <c r="B326" s="12"/>
      <c r="C326" s="11"/>
      <c r="D326" s="17" t="s">
        <v>83</v>
      </c>
      <c r="E326" s="47">
        <f>SUM(E325)</f>
        <v>1</v>
      </c>
      <c r="F326" s="13" t="s">
        <v>237</v>
      </c>
      <c r="G326" s="47">
        <f>SUM(G325)</f>
        <v>30</v>
      </c>
    </row>
    <row r="327" spans="1:7" ht="126">
      <c r="A327" s="11">
        <v>84</v>
      </c>
      <c r="B327" s="12" t="s">
        <v>195</v>
      </c>
      <c r="C327" s="11" t="s">
        <v>96</v>
      </c>
      <c r="D327" s="25" t="s">
        <v>77</v>
      </c>
      <c r="E327" s="56">
        <v>0</v>
      </c>
      <c r="F327" s="56">
        <v>0</v>
      </c>
      <c r="G327" s="56">
        <v>0</v>
      </c>
    </row>
    <row r="328" spans="1:7">
      <c r="A328" s="13"/>
      <c r="B328" s="42"/>
      <c r="C328" s="13"/>
      <c r="D328" s="17" t="s">
        <v>83</v>
      </c>
      <c r="E328" s="47">
        <f>SUM(E327)</f>
        <v>0</v>
      </c>
      <c r="F328" s="13" t="s">
        <v>237</v>
      </c>
      <c r="G328" s="47">
        <f>SUM(G327)</f>
        <v>0</v>
      </c>
    </row>
    <row r="329" spans="1:7" ht="126">
      <c r="A329" s="7">
        <v>85</v>
      </c>
      <c r="B329" s="32" t="s">
        <v>195</v>
      </c>
      <c r="C329" s="7" t="s">
        <v>218</v>
      </c>
      <c r="D329" s="6" t="s">
        <v>77</v>
      </c>
      <c r="E329" s="61">
        <v>1</v>
      </c>
      <c r="F329" s="61">
        <v>30</v>
      </c>
      <c r="G329" s="61">
        <v>30</v>
      </c>
    </row>
    <row r="330" spans="1:7">
      <c r="A330" s="11"/>
      <c r="B330" s="12"/>
      <c r="C330" s="11"/>
      <c r="D330" s="17" t="s">
        <v>83</v>
      </c>
      <c r="E330" s="47">
        <f>SUM(E329)</f>
        <v>1</v>
      </c>
      <c r="F330" s="13" t="s">
        <v>237</v>
      </c>
      <c r="G330" s="47">
        <f>SUM(G329)</f>
        <v>30</v>
      </c>
    </row>
    <row r="331" spans="1:7" ht="126">
      <c r="A331" s="20">
        <v>86</v>
      </c>
      <c r="B331" s="22" t="s">
        <v>195</v>
      </c>
      <c r="C331" s="20" t="s">
        <v>219</v>
      </c>
      <c r="D331" s="19" t="s">
        <v>77</v>
      </c>
      <c r="E331" s="46">
        <v>2</v>
      </c>
      <c r="F331" s="46">
        <v>30</v>
      </c>
      <c r="G331" s="46">
        <v>60</v>
      </c>
    </row>
    <row r="332" spans="1:7">
      <c r="A332" s="20"/>
      <c r="B332" s="22"/>
      <c r="C332" s="20"/>
      <c r="D332" s="24" t="s">
        <v>83</v>
      </c>
      <c r="E332" s="47">
        <f>SUM(E331)</f>
        <v>2</v>
      </c>
      <c r="F332" s="13" t="s">
        <v>237</v>
      </c>
      <c r="G332" s="47">
        <f>SUM(G331)</f>
        <v>60</v>
      </c>
    </row>
    <row r="333" spans="1:7" ht="126">
      <c r="A333" s="20">
        <v>87</v>
      </c>
      <c r="B333" s="22" t="s">
        <v>195</v>
      </c>
      <c r="C333" s="20" t="s">
        <v>220</v>
      </c>
      <c r="D333" s="19" t="s">
        <v>77</v>
      </c>
      <c r="E333" s="46">
        <v>2</v>
      </c>
      <c r="F333" s="46">
        <v>30</v>
      </c>
      <c r="G333" s="46">
        <v>60</v>
      </c>
    </row>
    <row r="334" spans="1:7">
      <c r="A334" s="20"/>
      <c r="B334" s="22"/>
      <c r="C334" s="20"/>
      <c r="D334" s="24" t="s">
        <v>83</v>
      </c>
      <c r="E334" s="48">
        <f>SUM(E333)</f>
        <v>2</v>
      </c>
      <c r="F334" s="13" t="s">
        <v>237</v>
      </c>
      <c r="G334" s="48">
        <f>SUM(G333)</f>
        <v>60</v>
      </c>
    </row>
    <row r="335" spans="1:7" ht="126">
      <c r="A335" s="7">
        <v>88</v>
      </c>
      <c r="B335" s="32" t="s">
        <v>195</v>
      </c>
      <c r="C335" s="32" t="s">
        <v>221</v>
      </c>
      <c r="D335" s="6" t="s">
        <v>77</v>
      </c>
      <c r="E335" s="61">
        <v>1</v>
      </c>
      <c r="F335" s="61">
        <v>30</v>
      </c>
      <c r="G335" s="61">
        <v>30</v>
      </c>
    </row>
    <row r="336" spans="1:7">
      <c r="A336" s="11"/>
      <c r="B336" s="12"/>
      <c r="C336" s="12"/>
      <c r="D336" s="17" t="s">
        <v>83</v>
      </c>
      <c r="E336" s="47">
        <f>SUM(E335)</f>
        <v>1</v>
      </c>
      <c r="F336" s="13" t="s">
        <v>237</v>
      </c>
      <c r="G336" s="47">
        <f>SUM(G335)</f>
        <v>30</v>
      </c>
    </row>
    <row r="337" spans="1:7" ht="54">
      <c r="A337" s="11">
        <v>89</v>
      </c>
      <c r="B337" s="12" t="s">
        <v>222</v>
      </c>
      <c r="C337" s="11" t="s">
        <v>29</v>
      </c>
      <c r="D337" s="18" t="s">
        <v>223</v>
      </c>
      <c r="E337" s="56">
        <v>1</v>
      </c>
      <c r="F337" s="56">
        <v>30</v>
      </c>
      <c r="G337" s="56">
        <v>30</v>
      </c>
    </row>
    <row r="338" spans="1:7">
      <c r="A338" s="11"/>
      <c r="B338" s="12"/>
      <c r="C338" s="11"/>
      <c r="D338" s="17" t="s">
        <v>83</v>
      </c>
      <c r="E338" s="47">
        <f>SUM(E337)</f>
        <v>1</v>
      </c>
      <c r="F338" s="13" t="s">
        <v>237</v>
      </c>
      <c r="G338" s="47">
        <f>SUM(G337)</f>
        <v>30</v>
      </c>
    </row>
    <row r="339" spans="1:7" ht="54">
      <c r="A339" s="7">
        <v>90</v>
      </c>
      <c r="B339" s="32" t="s">
        <v>222</v>
      </c>
      <c r="C339" s="7" t="s">
        <v>54</v>
      </c>
      <c r="D339" s="6" t="s">
        <v>223</v>
      </c>
      <c r="E339" s="61">
        <v>1</v>
      </c>
      <c r="F339" s="61">
        <v>30</v>
      </c>
      <c r="G339" s="61">
        <v>30</v>
      </c>
    </row>
    <row r="340" spans="1:7">
      <c r="A340" s="11"/>
      <c r="B340" s="12"/>
      <c r="C340" s="11"/>
      <c r="D340" s="17" t="s">
        <v>83</v>
      </c>
      <c r="E340" s="48">
        <f>SUM(E339)</f>
        <v>1</v>
      </c>
      <c r="F340" s="13" t="s">
        <v>237</v>
      </c>
      <c r="G340" s="48">
        <f>SUM(G339)</f>
        <v>30</v>
      </c>
    </row>
    <row r="341" spans="1:7" ht="54">
      <c r="A341" s="11">
        <v>91</v>
      </c>
      <c r="B341" s="12" t="s">
        <v>222</v>
      </c>
      <c r="C341" s="11" t="s">
        <v>214</v>
      </c>
      <c r="D341" s="18" t="s">
        <v>223</v>
      </c>
      <c r="E341" s="56">
        <v>1</v>
      </c>
      <c r="F341" s="56">
        <v>30</v>
      </c>
      <c r="G341" s="56">
        <v>30</v>
      </c>
    </row>
    <row r="342" spans="1:7">
      <c r="A342" s="11"/>
      <c r="B342" s="12"/>
      <c r="C342" s="11"/>
      <c r="D342" s="17" t="s">
        <v>83</v>
      </c>
      <c r="E342" s="47">
        <f>SUM(E341)</f>
        <v>1</v>
      </c>
      <c r="F342" s="13" t="s">
        <v>237</v>
      </c>
      <c r="G342" s="47">
        <f>SUM(G341)</f>
        <v>30</v>
      </c>
    </row>
    <row r="343" spans="1:7" ht="54">
      <c r="A343" s="27">
        <v>92</v>
      </c>
      <c r="B343" s="58" t="s">
        <v>222</v>
      </c>
      <c r="C343" s="27" t="s">
        <v>43</v>
      </c>
      <c r="D343" s="26" t="s">
        <v>223</v>
      </c>
      <c r="E343" s="35">
        <v>1</v>
      </c>
      <c r="F343" s="35">
        <v>30</v>
      </c>
      <c r="G343" s="35">
        <v>30</v>
      </c>
    </row>
    <row r="344" spans="1:7">
      <c r="A344" s="11"/>
      <c r="B344" s="12"/>
      <c r="C344" s="11"/>
      <c r="D344" s="24" t="s">
        <v>83</v>
      </c>
      <c r="E344" s="48">
        <f>SUM(E343)</f>
        <v>1</v>
      </c>
      <c r="F344" s="13" t="s">
        <v>237</v>
      </c>
      <c r="G344" s="48">
        <f>SUM(G343)</f>
        <v>30</v>
      </c>
    </row>
    <row r="345" spans="1:7" ht="54">
      <c r="A345" s="11">
        <v>93</v>
      </c>
      <c r="B345" s="12" t="s">
        <v>222</v>
      </c>
      <c r="C345" s="11" t="s">
        <v>32</v>
      </c>
      <c r="D345" s="18" t="s">
        <v>223</v>
      </c>
      <c r="E345" s="56">
        <v>1</v>
      </c>
      <c r="F345" s="56">
        <v>30</v>
      </c>
      <c r="G345" s="56">
        <v>30</v>
      </c>
    </row>
    <row r="346" spans="1:7">
      <c r="A346" s="11"/>
      <c r="B346" s="12"/>
      <c r="C346" s="11"/>
      <c r="D346" s="17" t="s">
        <v>83</v>
      </c>
      <c r="E346" s="47">
        <f>SUM(E345)</f>
        <v>1</v>
      </c>
      <c r="F346" s="13" t="s">
        <v>237</v>
      </c>
      <c r="G346" s="47">
        <f>SUM(G345)</f>
        <v>30</v>
      </c>
    </row>
    <row r="347" spans="1:7" ht="54">
      <c r="A347" s="11">
        <v>94</v>
      </c>
      <c r="B347" s="12" t="s">
        <v>222</v>
      </c>
      <c r="C347" s="11" t="s">
        <v>45</v>
      </c>
      <c r="D347" s="18" t="s">
        <v>223</v>
      </c>
      <c r="E347" s="56">
        <v>1</v>
      </c>
      <c r="F347" s="56">
        <v>30</v>
      </c>
      <c r="G347" s="56">
        <v>30</v>
      </c>
    </row>
    <row r="348" spans="1:7">
      <c r="A348" s="11"/>
      <c r="B348" s="12"/>
      <c r="C348" s="11"/>
      <c r="D348" s="17" t="s">
        <v>83</v>
      </c>
      <c r="E348" s="47">
        <f>SUM(E347)</f>
        <v>1</v>
      </c>
      <c r="F348" s="13" t="s">
        <v>237</v>
      </c>
      <c r="G348" s="47">
        <f>SUM(G347)</f>
        <v>30</v>
      </c>
    </row>
    <row r="349" spans="1:7" ht="54">
      <c r="A349" s="7">
        <v>95</v>
      </c>
      <c r="B349" s="32" t="s">
        <v>222</v>
      </c>
      <c r="C349" s="7" t="s">
        <v>215</v>
      </c>
      <c r="D349" s="6" t="s">
        <v>223</v>
      </c>
      <c r="E349" s="56">
        <v>1</v>
      </c>
      <c r="F349" s="56">
        <v>30</v>
      </c>
      <c r="G349" s="56">
        <v>30</v>
      </c>
    </row>
    <row r="350" spans="1:7">
      <c r="A350" s="11"/>
      <c r="B350" s="12"/>
      <c r="C350" s="11"/>
      <c r="D350" s="17" t="s">
        <v>83</v>
      </c>
      <c r="E350" s="48">
        <f>SUM(E349)</f>
        <v>1</v>
      </c>
      <c r="F350" s="13" t="s">
        <v>237</v>
      </c>
      <c r="G350" s="48">
        <f>SUM(G349)</f>
        <v>30</v>
      </c>
    </row>
    <row r="351" spans="1:7" ht="54">
      <c r="A351" s="11">
        <v>96</v>
      </c>
      <c r="B351" s="12" t="s">
        <v>222</v>
      </c>
      <c r="C351" s="11" t="s">
        <v>66</v>
      </c>
      <c r="D351" s="18" t="s">
        <v>223</v>
      </c>
      <c r="E351" s="56">
        <v>1</v>
      </c>
      <c r="F351" s="56">
        <v>30</v>
      </c>
      <c r="G351" s="56">
        <v>30</v>
      </c>
    </row>
    <row r="352" spans="1:7">
      <c r="A352" s="11"/>
      <c r="B352" s="12"/>
      <c r="C352" s="11"/>
      <c r="D352" s="17" t="s">
        <v>83</v>
      </c>
      <c r="E352" s="47">
        <f>SUM(E351)</f>
        <v>1</v>
      </c>
      <c r="F352" s="13" t="s">
        <v>237</v>
      </c>
      <c r="G352" s="47">
        <f>SUM(G351)</f>
        <v>30</v>
      </c>
    </row>
    <row r="353" spans="1:7" ht="54">
      <c r="A353" s="20">
        <v>97</v>
      </c>
      <c r="B353" s="22" t="s">
        <v>224</v>
      </c>
      <c r="C353" s="20" t="s">
        <v>97</v>
      </c>
      <c r="D353" s="19" t="s">
        <v>225</v>
      </c>
      <c r="E353" s="46">
        <v>2</v>
      </c>
      <c r="F353" s="46">
        <v>30</v>
      </c>
      <c r="G353" s="46">
        <v>60</v>
      </c>
    </row>
    <row r="354" spans="1:7">
      <c r="A354" s="20"/>
      <c r="B354" s="22"/>
      <c r="C354" s="20"/>
      <c r="D354" s="24" t="s">
        <v>83</v>
      </c>
      <c r="E354" s="48">
        <f>SUM(E353)</f>
        <v>2</v>
      </c>
      <c r="F354" s="13" t="s">
        <v>237</v>
      </c>
      <c r="G354" s="48">
        <f>SUM(G353)</f>
        <v>60</v>
      </c>
    </row>
    <row r="355" spans="1:7" ht="54">
      <c r="A355" s="11">
        <v>98</v>
      </c>
      <c r="B355" s="12" t="s">
        <v>224</v>
      </c>
      <c r="C355" s="11" t="s">
        <v>17</v>
      </c>
      <c r="D355" s="18" t="s">
        <v>225</v>
      </c>
      <c r="E355" s="56">
        <v>1</v>
      </c>
      <c r="F355" s="56">
        <v>30</v>
      </c>
      <c r="G355" s="56">
        <v>30</v>
      </c>
    </row>
    <row r="356" spans="1:7">
      <c r="A356" s="11"/>
      <c r="B356" s="12"/>
      <c r="C356" s="11"/>
      <c r="D356" s="17" t="s">
        <v>83</v>
      </c>
      <c r="E356" s="47">
        <f>SUM(E355)</f>
        <v>1</v>
      </c>
      <c r="F356" s="13" t="s">
        <v>237</v>
      </c>
      <c r="G356" s="47">
        <f>SUM(G355)</f>
        <v>30</v>
      </c>
    </row>
    <row r="357" spans="1:7" ht="36">
      <c r="A357" s="76">
        <v>99</v>
      </c>
      <c r="B357" s="77" t="s">
        <v>224</v>
      </c>
      <c r="C357" s="76" t="s">
        <v>226</v>
      </c>
      <c r="D357" s="26" t="s">
        <v>227</v>
      </c>
      <c r="E357" s="35">
        <v>1</v>
      </c>
      <c r="F357" s="35">
        <v>30</v>
      </c>
      <c r="G357" s="35">
        <v>30</v>
      </c>
    </row>
    <row r="358" spans="1:7" ht="36">
      <c r="A358" s="76"/>
      <c r="B358" s="77"/>
      <c r="C358" s="76"/>
      <c r="D358" s="26" t="s">
        <v>228</v>
      </c>
      <c r="E358" s="35" t="s">
        <v>237</v>
      </c>
      <c r="F358" s="35" t="s">
        <v>237</v>
      </c>
      <c r="G358" s="35" t="s">
        <v>237</v>
      </c>
    </row>
    <row r="359" spans="1:7">
      <c r="A359" s="11"/>
      <c r="B359" s="12"/>
      <c r="C359" s="11"/>
      <c r="D359" s="17" t="s">
        <v>83</v>
      </c>
      <c r="E359" s="48">
        <f>SUM(E357:E358)</f>
        <v>1</v>
      </c>
      <c r="F359" s="48" t="s">
        <v>237</v>
      </c>
      <c r="G359" s="48">
        <f>SUM(G357:G358)</f>
        <v>30</v>
      </c>
    </row>
    <row r="360" spans="1:7" ht="54">
      <c r="A360" s="20">
        <v>100</v>
      </c>
      <c r="B360" s="22" t="s">
        <v>224</v>
      </c>
      <c r="C360" s="20" t="s">
        <v>229</v>
      </c>
      <c r="D360" s="19" t="s">
        <v>225</v>
      </c>
      <c r="E360" s="46">
        <v>2</v>
      </c>
      <c r="F360" s="46">
        <v>30</v>
      </c>
      <c r="G360" s="46">
        <v>60</v>
      </c>
    </row>
    <row r="361" spans="1:7">
      <c r="A361" s="20"/>
      <c r="B361" s="22"/>
      <c r="C361" s="20"/>
      <c r="D361" s="24" t="s">
        <v>83</v>
      </c>
      <c r="E361" s="48">
        <f>SUM(E360)</f>
        <v>2</v>
      </c>
      <c r="F361" s="13" t="s">
        <v>237</v>
      </c>
      <c r="G361" s="48">
        <f>SUM(G360)</f>
        <v>60</v>
      </c>
    </row>
    <row r="362" spans="1:7" s="62" customFormat="1" ht="54">
      <c r="A362" s="7">
        <v>101</v>
      </c>
      <c r="B362" s="32" t="s">
        <v>224</v>
      </c>
      <c r="C362" s="7" t="s">
        <v>215</v>
      </c>
      <c r="D362" s="6" t="s">
        <v>228</v>
      </c>
      <c r="E362" s="61">
        <v>1</v>
      </c>
      <c r="F362" s="61">
        <v>30</v>
      </c>
      <c r="G362" s="61">
        <v>30</v>
      </c>
    </row>
    <row r="363" spans="1:7">
      <c r="A363" s="11"/>
      <c r="B363" s="12"/>
      <c r="C363" s="11"/>
      <c r="D363" s="24" t="s">
        <v>83</v>
      </c>
      <c r="E363" s="48">
        <f>SUM(E362)</f>
        <v>1</v>
      </c>
      <c r="F363" s="48" t="s">
        <v>237</v>
      </c>
      <c r="G363" s="48">
        <f>SUM(G362)</f>
        <v>30</v>
      </c>
    </row>
    <row r="364" spans="1:7" ht="54">
      <c r="A364" s="27">
        <v>102</v>
      </c>
      <c r="B364" s="58" t="s">
        <v>224</v>
      </c>
      <c r="C364" s="27" t="s">
        <v>69</v>
      </c>
      <c r="D364" s="26" t="s">
        <v>225</v>
      </c>
      <c r="E364" s="35">
        <v>1</v>
      </c>
      <c r="F364" s="35">
        <v>30</v>
      </c>
      <c r="G364" s="35">
        <v>30</v>
      </c>
    </row>
    <row r="365" spans="1:7">
      <c r="A365" s="11"/>
      <c r="B365" s="12"/>
      <c r="C365" s="11"/>
      <c r="D365" s="24" t="s">
        <v>83</v>
      </c>
      <c r="E365" s="48">
        <f>SUM(E364)</f>
        <v>1</v>
      </c>
      <c r="F365" s="48" t="s">
        <v>237</v>
      </c>
      <c r="G365" s="48">
        <f>SUM(G364)</f>
        <v>30</v>
      </c>
    </row>
    <row r="366" spans="1:7" ht="54">
      <c r="A366" s="27">
        <v>103</v>
      </c>
      <c r="B366" s="58" t="s">
        <v>224</v>
      </c>
      <c r="C366" s="27" t="s">
        <v>43</v>
      </c>
      <c r="D366" s="26" t="s">
        <v>225</v>
      </c>
      <c r="E366" s="35">
        <v>1</v>
      </c>
      <c r="F366" s="35">
        <v>30</v>
      </c>
      <c r="G366" s="35">
        <v>30</v>
      </c>
    </row>
    <row r="367" spans="1:7">
      <c r="A367" s="11"/>
      <c r="B367" s="12"/>
      <c r="C367" s="11"/>
      <c r="D367" s="24" t="s">
        <v>83</v>
      </c>
      <c r="E367" s="48">
        <f>SUM(E366)</f>
        <v>1</v>
      </c>
      <c r="F367" s="48" t="s">
        <v>237</v>
      </c>
      <c r="G367" s="48">
        <f>SUM(G366)</f>
        <v>30</v>
      </c>
    </row>
    <row r="368" spans="1:7" ht="54">
      <c r="A368" s="7">
        <v>104</v>
      </c>
      <c r="B368" s="32" t="s">
        <v>224</v>
      </c>
      <c r="C368" s="7" t="s">
        <v>54</v>
      </c>
      <c r="D368" s="6" t="s">
        <v>228</v>
      </c>
      <c r="E368" s="61">
        <v>1</v>
      </c>
      <c r="F368" s="61">
        <v>30</v>
      </c>
      <c r="G368" s="61">
        <v>30</v>
      </c>
    </row>
    <row r="369" spans="1:7">
      <c r="A369" s="57"/>
      <c r="B369" s="63"/>
      <c r="C369" s="64"/>
      <c r="D369" s="24" t="s">
        <v>83</v>
      </c>
      <c r="E369" s="48">
        <f>SUM(E368)</f>
        <v>1</v>
      </c>
      <c r="F369" s="48" t="s">
        <v>237</v>
      </c>
      <c r="G369" s="48">
        <f>SUM(G368)</f>
        <v>30</v>
      </c>
    </row>
    <row r="370" spans="1:7">
      <c r="A370" s="11"/>
      <c r="B370" s="65"/>
      <c r="C370" s="56"/>
      <c r="D370" s="9"/>
      <c r="E370" s="10"/>
      <c r="F370" s="10"/>
      <c r="G370" s="10"/>
    </row>
    <row r="371" spans="1:7">
      <c r="A371" s="57"/>
      <c r="B371" s="65"/>
      <c r="C371" s="47"/>
      <c r="D371" s="24" t="s">
        <v>83</v>
      </c>
      <c r="E371" s="48"/>
      <c r="F371" s="48"/>
      <c r="G371" s="48"/>
    </row>
    <row r="372" spans="1:7">
      <c r="B372" s="67"/>
      <c r="C372" s="68"/>
      <c r="D372" s="69"/>
      <c r="E372" s="70"/>
      <c r="F372" s="70"/>
      <c r="G372" s="70"/>
    </row>
    <row r="373" spans="1:7">
      <c r="B373" s="71"/>
      <c r="D373" s="69"/>
      <c r="E373" s="70">
        <f t="shared" ref="E373:F373" si="5">SUM(E369,E367,E365,E363,E361,E359,E356,E354,E352,E350,E348,E346,E344,E342,E340,E338,E336,E334,E332,E330,E328,E326,E324,E322,E320,E318,E316,E314,E312,E310,E308,E306,E304,E302,E300,E298,E296,E294,E290,E286,E282,E280,E276,E274,E271,E268,E256,E251,E248,E239,E234,E231,E225,E223,E219,E216,E214,E211,E208,E203)</f>
        <v>116</v>
      </c>
      <c r="F373" s="70">
        <f t="shared" si="5"/>
        <v>0</v>
      </c>
      <c r="G373" s="70">
        <f>SUM(G369,G367,G365,G363,G361,G359,G356,G354,G352,G350,G348,G346,G344,G342,G340,G338,G336,G334,G332,G330,G328,G326,G324,G322,G320,G318,G316,G314,G312,G310,G308,G306,G304,G302,G300,G298,G296,G294,G290,G286,G282,G280,G276,G274,G271,G268,G256,G251,G248,G239,G234,G231,G225,G223,G219,G216,G214,G211,G208,G203,G371)</f>
        <v>3620</v>
      </c>
    </row>
    <row r="374" spans="1:7">
      <c r="B374" s="71"/>
      <c r="D374" s="73"/>
      <c r="E374" s="48"/>
      <c r="F374" s="13"/>
      <c r="G374" s="48"/>
    </row>
    <row r="375" spans="1:7">
      <c r="D375" s="75" t="s">
        <v>240</v>
      </c>
      <c r="E375" s="48">
        <f t="shared" ref="E375:G375" si="6">SUM(E369,E367,E365,E363,E361,E359,E356,E354,E352,E350,E348,E346,E344,E342,E340,E338,E336,E334,E332,E330,E328,E326,E324,E322,E320,E318,E316,E314,E312,E310,E308,E306,E304,E302,E300,E298,E296,E294,E290,E286,E282,E280,E276,E274,E271,E268,E256,E251,E248,E239,E234,E231,E225,E223,E219,E216,E214,E211,E208,E203,E197,E195,E193,E191,E189,E187,E185,E183,E176,E174,E170,E164,E158,E145,E138,E132,E128,E124,E120,E116,E112,E109,E105,E101,E97,E95,E93,E88,E84,E80,E77,E74,E70,E64,E58,E54,E48,E45,E39,E32,E29,E25,E18,E11,E371)</f>
        <v>360</v>
      </c>
      <c r="F375" s="48">
        <f t="shared" si="6"/>
        <v>0</v>
      </c>
      <c r="G375" s="48">
        <f t="shared" si="6"/>
        <v>12830</v>
      </c>
    </row>
    <row r="376" spans="1:7" ht="15.75" customHeight="1">
      <c r="A376" s="78"/>
      <c r="B376" s="78"/>
      <c r="C376" s="78"/>
      <c r="D376" s="78"/>
      <c r="E376" s="78"/>
      <c r="F376" s="78"/>
      <c r="G376" s="78"/>
    </row>
    <row r="377" spans="1:7" ht="6.75" customHeight="1">
      <c r="A377" s="78"/>
      <c r="B377" s="78"/>
      <c r="C377" s="78"/>
      <c r="D377" s="78"/>
      <c r="E377" s="78"/>
      <c r="F377" s="78"/>
      <c r="G377" s="78"/>
    </row>
    <row r="378" spans="1:7" ht="15.75" hidden="1" customHeight="1">
      <c r="A378" s="78"/>
      <c r="B378" s="78"/>
      <c r="C378" s="78"/>
      <c r="D378" s="78"/>
      <c r="E378" s="78"/>
      <c r="F378" s="78"/>
      <c r="G378" s="78"/>
    </row>
    <row r="379" spans="1:7" ht="28.5" customHeight="1">
      <c r="A379" s="79"/>
      <c r="B379" s="80"/>
      <c r="C379" s="80"/>
      <c r="D379" s="80"/>
      <c r="E379" s="80"/>
      <c r="F379" s="80"/>
      <c r="G379" s="81"/>
    </row>
  </sheetData>
  <autoFilter ref="A2:E200"/>
  <mergeCells count="168">
    <mergeCell ref="C4:C10"/>
    <mergeCell ref="B49:B53"/>
    <mergeCell ref="A1:G1"/>
    <mergeCell ref="A30:A31"/>
    <mergeCell ref="B30:B31"/>
    <mergeCell ref="C30:C31"/>
    <mergeCell ref="A33:A35"/>
    <mergeCell ref="B33:B38"/>
    <mergeCell ref="C33:C38"/>
    <mergeCell ref="A19:A24"/>
    <mergeCell ref="B19:B24"/>
    <mergeCell ref="C19:C24"/>
    <mergeCell ref="A26:A28"/>
    <mergeCell ref="B26:B28"/>
    <mergeCell ref="C26:C28"/>
    <mergeCell ref="A12:A17"/>
    <mergeCell ref="B12:B17"/>
    <mergeCell ref="C12:C17"/>
    <mergeCell ref="A2:A3"/>
    <mergeCell ref="B2:B3"/>
    <mergeCell ref="C2:C3"/>
    <mergeCell ref="D2:D3"/>
    <mergeCell ref="E3:G3"/>
    <mergeCell ref="B4:B10"/>
    <mergeCell ref="A4:A10"/>
    <mergeCell ref="A71:A73"/>
    <mergeCell ref="B71:B73"/>
    <mergeCell ref="C71:C73"/>
    <mergeCell ref="A75:A76"/>
    <mergeCell ref="B75:B76"/>
    <mergeCell ref="C75:C76"/>
    <mergeCell ref="A59:A63"/>
    <mergeCell ref="B59:B63"/>
    <mergeCell ref="C59:C63"/>
    <mergeCell ref="A65:A69"/>
    <mergeCell ref="B65:B69"/>
    <mergeCell ref="C65:C69"/>
    <mergeCell ref="A49:A53"/>
    <mergeCell ref="C49:C54"/>
    <mergeCell ref="A55:A57"/>
    <mergeCell ref="B55:B57"/>
    <mergeCell ref="C55:C57"/>
    <mergeCell ref="A40:A44"/>
    <mergeCell ref="B40:B44"/>
    <mergeCell ref="C40:C44"/>
    <mergeCell ref="A46:A47"/>
    <mergeCell ref="B46:B47"/>
    <mergeCell ref="C46:C47"/>
    <mergeCell ref="A85:A87"/>
    <mergeCell ref="B85:B87"/>
    <mergeCell ref="C85:C87"/>
    <mergeCell ref="A89:A92"/>
    <mergeCell ref="B89:B92"/>
    <mergeCell ref="C89:C92"/>
    <mergeCell ref="A78:A79"/>
    <mergeCell ref="B78:B79"/>
    <mergeCell ref="C78:C79"/>
    <mergeCell ref="A81:A83"/>
    <mergeCell ref="B81:B83"/>
    <mergeCell ref="C81:C83"/>
    <mergeCell ref="A106:A108"/>
    <mergeCell ref="B106:B108"/>
    <mergeCell ref="C106:C108"/>
    <mergeCell ref="A110:A111"/>
    <mergeCell ref="B110:B111"/>
    <mergeCell ref="C110:C111"/>
    <mergeCell ref="A98:A100"/>
    <mergeCell ref="C98:C101"/>
    <mergeCell ref="A102:A104"/>
    <mergeCell ref="B102:B104"/>
    <mergeCell ref="C102:C104"/>
    <mergeCell ref="B98:B100"/>
    <mergeCell ref="A121:A123"/>
    <mergeCell ref="B121:B123"/>
    <mergeCell ref="C121:C123"/>
    <mergeCell ref="A125:A127"/>
    <mergeCell ref="B125:B127"/>
    <mergeCell ref="C125:C127"/>
    <mergeCell ref="A113:A115"/>
    <mergeCell ref="B113:B115"/>
    <mergeCell ref="C113:C115"/>
    <mergeCell ref="A117:A119"/>
    <mergeCell ref="B117:B119"/>
    <mergeCell ref="C117:C119"/>
    <mergeCell ref="A139:A144"/>
    <mergeCell ref="B139:B144"/>
    <mergeCell ref="C139:C144"/>
    <mergeCell ref="A146:A157"/>
    <mergeCell ref="B146:B157"/>
    <mergeCell ref="C146:C157"/>
    <mergeCell ref="A129:A131"/>
    <mergeCell ref="B129:B131"/>
    <mergeCell ref="C129:C131"/>
    <mergeCell ref="A133:A137"/>
    <mergeCell ref="B133:B137"/>
    <mergeCell ref="C133:C137"/>
    <mergeCell ref="A171:A173"/>
    <mergeCell ref="B171:B173"/>
    <mergeCell ref="C171:C173"/>
    <mergeCell ref="A177:A182"/>
    <mergeCell ref="B177:B182"/>
    <mergeCell ref="C177:C182"/>
    <mergeCell ref="A159:A163"/>
    <mergeCell ref="C159:C163"/>
    <mergeCell ref="A165:A169"/>
    <mergeCell ref="C165:C169"/>
    <mergeCell ref="B165:B169"/>
    <mergeCell ref="B159:B163"/>
    <mergeCell ref="A212:A213"/>
    <mergeCell ref="B212:B213"/>
    <mergeCell ref="C212:C213"/>
    <mergeCell ref="A217:A218"/>
    <mergeCell ref="B217:B218"/>
    <mergeCell ref="C217:C218"/>
    <mergeCell ref="A200:G200"/>
    <mergeCell ref="A204:A207"/>
    <mergeCell ref="B204:B207"/>
    <mergeCell ref="C204:C207"/>
    <mergeCell ref="A209:A210"/>
    <mergeCell ref="B209:B210"/>
    <mergeCell ref="C209:C210"/>
    <mergeCell ref="A232:A233"/>
    <mergeCell ref="B232:B233"/>
    <mergeCell ref="C232:C233"/>
    <mergeCell ref="A235:A238"/>
    <mergeCell ref="B235:B238"/>
    <mergeCell ref="C235:C238"/>
    <mergeCell ref="A220:A222"/>
    <mergeCell ref="B220:B222"/>
    <mergeCell ref="C220:C222"/>
    <mergeCell ref="A226:A230"/>
    <mergeCell ref="B226:B230"/>
    <mergeCell ref="C226:C230"/>
    <mergeCell ref="A252:A255"/>
    <mergeCell ref="B252:B255"/>
    <mergeCell ref="C252:C255"/>
    <mergeCell ref="A257:A267"/>
    <mergeCell ref="B257:B267"/>
    <mergeCell ref="C257:C267"/>
    <mergeCell ref="A240:A247"/>
    <mergeCell ref="B240:B247"/>
    <mergeCell ref="C240:C247"/>
    <mergeCell ref="A249:A250"/>
    <mergeCell ref="B249:B250"/>
    <mergeCell ref="C249:C250"/>
    <mergeCell ref="A277:A279"/>
    <mergeCell ref="B277:B279"/>
    <mergeCell ref="C277:C279"/>
    <mergeCell ref="A283:A285"/>
    <mergeCell ref="B283:B285"/>
    <mergeCell ref="C283:C285"/>
    <mergeCell ref="A269:A270"/>
    <mergeCell ref="B269:B270"/>
    <mergeCell ref="C269:C270"/>
    <mergeCell ref="A272:A273"/>
    <mergeCell ref="B272:B273"/>
    <mergeCell ref="C272:C273"/>
    <mergeCell ref="A357:A358"/>
    <mergeCell ref="B357:B358"/>
    <mergeCell ref="C357:C358"/>
    <mergeCell ref="A376:G378"/>
    <mergeCell ref="A379:G379"/>
    <mergeCell ref="A287:A289"/>
    <mergeCell ref="B287:B289"/>
    <mergeCell ref="C287:C289"/>
    <mergeCell ref="A291:A293"/>
    <mergeCell ref="B291:B293"/>
    <mergeCell ref="C291:C293"/>
  </mergeCells>
  <conditionalFormatting sqref="D13">
    <cfRule type="duplicateValues" dxfId="30" priority="32"/>
  </conditionalFormatting>
  <conditionalFormatting sqref="D14:D17">
    <cfRule type="duplicateValues" dxfId="29" priority="31"/>
  </conditionalFormatting>
  <conditionalFormatting sqref="D19:D24">
    <cfRule type="duplicateValues" dxfId="28" priority="30"/>
  </conditionalFormatting>
  <conditionalFormatting sqref="D26:D28">
    <cfRule type="duplicateValues" dxfId="27" priority="29"/>
  </conditionalFormatting>
  <conditionalFormatting sqref="D30:D31">
    <cfRule type="duplicateValues" dxfId="26" priority="28"/>
  </conditionalFormatting>
  <conditionalFormatting sqref="D33:D38">
    <cfRule type="duplicateValues" dxfId="25" priority="27"/>
  </conditionalFormatting>
  <conditionalFormatting sqref="D40:D44">
    <cfRule type="duplicateValues" dxfId="24" priority="26"/>
  </conditionalFormatting>
  <conditionalFormatting sqref="D46:D47">
    <cfRule type="duplicateValues" dxfId="23" priority="25"/>
  </conditionalFormatting>
  <conditionalFormatting sqref="D49:D53">
    <cfRule type="duplicateValues" dxfId="22" priority="24"/>
  </conditionalFormatting>
  <conditionalFormatting sqref="D55:D57">
    <cfRule type="duplicateValues" dxfId="21" priority="23"/>
  </conditionalFormatting>
  <conditionalFormatting sqref="D59:D63">
    <cfRule type="duplicateValues" dxfId="20" priority="22"/>
  </conditionalFormatting>
  <conditionalFormatting sqref="D65:D69">
    <cfRule type="duplicateValues" dxfId="19" priority="21"/>
  </conditionalFormatting>
  <conditionalFormatting sqref="D75:D76">
    <cfRule type="duplicateValues" dxfId="18" priority="20"/>
  </conditionalFormatting>
  <conditionalFormatting sqref="D78:D79">
    <cfRule type="duplicateValues" dxfId="17" priority="19"/>
  </conditionalFormatting>
  <conditionalFormatting sqref="D85:D87">
    <cfRule type="duplicateValues" dxfId="16" priority="18"/>
  </conditionalFormatting>
  <conditionalFormatting sqref="D89:D92">
    <cfRule type="duplicateValues" dxfId="15" priority="17"/>
  </conditionalFormatting>
  <conditionalFormatting sqref="D98:D101">
    <cfRule type="duplicateValues" dxfId="14" priority="16"/>
  </conditionalFormatting>
  <conditionalFormatting sqref="D102:D104">
    <cfRule type="duplicateValues" dxfId="13" priority="15"/>
  </conditionalFormatting>
  <conditionalFormatting sqref="D106:D108">
    <cfRule type="duplicateValues" dxfId="12" priority="14"/>
  </conditionalFormatting>
  <conditionalFormatting sqref="D110:D111">
    <cfRule type="duplicateValues" dxfId="11" priority="13"/>
  </conditionalFormatting>
  <conditionalFormatting sqref="D117:D119">
    <cfRule type="duplicateValues" dxfId="10" priority="12"/>
  </conditionalFormatting>
  <conditionalFormatting sqref="D121:D123">
    <cfRule type="duplicateValues" dxfId="9" priority="11"/>
  </conditionalFormatting>
  <conditionalFormatting sqref="D125:D127">
    <cfRule type="duplicateValues" dxfId="8" priority="10"/>
  </conditionalFormatting>
  <conditionalFormatting sqref="D129:D131">
    <cfRule type="duplicateValues" dxfId="7" priority="9"/>
  </conditionalFormatting>
  <conditionalFormatting sqref="D133:D137">
    <cfRule type="duplicateValues" dxfId="6" priority="8"/>
  </conditionalFormatting>
  <conditionalFormatting sqref="D139:D144">
    <cfRule type="duplicateValues" dxfId="5" priority="7"/>
  </conditionalFormatting>
  <conditionalFormatting sqref="D146:D157">
    <cfRule type="duplicateValues" dxfId="4" priority="6"/>
  </conditionalFormatting>
  <conditionalFormatting sqref="D159:D163">
    <cfRule type="duplicateValues" dxfId="3" priority="5"/>
  </conditionalFormatting>
  <conditionalFormatting sqref="D165:D169">
    <cfRule type="duplicateValues" dxfId="2" priority="4"/>
  </conditionalFormatting>
  <conditionalFormatting sqref="D171:D173">
    <cfRule type="duplicateValues" dxfId="1" priority="3"/>
  </conditionalFormatting>
  <conditionalFormatting sqref="D100">
    <cfRule type="duplicateValues" dxfId="0" priority="2"/>
  </conditionalFormatting>
  <pageMargins left="0.27559055118110237" right="0.33" top="0.15748031496062992" bottom="0.11811023622047245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JCOs-OR</vt:lpstr>
      <vt:lpstr>'JCOs-OR'!Print_Area</vt:lpstr>
      <vt:lpstr>'JCOs-OR'!Print_Titles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2023-02-27T09:18:57Z</dcterms:modified>
</cp:coreProperties>
</file>